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>
    <definedName name="_xlnm.Print_Area" localSheetId="0">'Лист1   '!$A$1:$AS$63</definedName>
  </definedNames>
  <calcPr fullCalcOnLoad="1"/>
</workbook>
</file>

<file path=xl/sharedStrings.xml><?xml version="1.0" encoding="utf-8"?>
<sst xmlns="http://schemas.openxmlformats.org/spreadsheetml/2006/main" count="78" uniqueCount="60">
  <si>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</si>
  <si>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</si>
  <si>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</si>
  <si>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</si>
  <si>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</si>
  <si>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</si>
  <si>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</si>
  <si>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</si>
  <si>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</si>
  <si>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</si>
  <si>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</si>
  <si>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</si>
  <si>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</si>
  <si>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</si>
  <si>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</si>
  <si>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</si>
  <si>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</si>
  <si>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</si>
  <si>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</si>
  <si>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</si>
  <si>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</si>
  <si>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</si>
  <si>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</si>
  <si>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</si>
  <si>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</si>
  <si>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</si>
  <si>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</si>
  <si>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</si>
  <si>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</si>
  <si>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</si>
  <si>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</si>
  <si>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</si>
  <si>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</si>
  <si>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</si>
  <si>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Разом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</si>
  <si>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</si>
  <si>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</si>
  <si>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</si>
  <si>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ОТГ смт.М.Дівиця</t>
  </si>
  <si>
    <t>ОТГ смт.Линовиця</t>
  </si>
  <si>
    <t xml:space="preserve"> План на 2018 рік</t>
  </si>
  <si>
    <t>Трансферти іншим  бюджетам</t>
  </si>
  <si>
    <t>Інші субвенції з місцевого бюджету (код 3719770)</t>
  </si>
  <si>
    <t>загального фонду на</t>
  </si>
  <si>
    <t>субвенції</t>
  </si>
  <si>
    <t>Усього</t>
  </si>
  <si>
    <t>Найменування бюджету - одержувача/ надавача міжбюджетного трансферту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</si>
  <si>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        (код 3719620)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</si>
  <si>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</si>
  <si>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>на утримання дошкільних закладів освіти, сільських, селищних палаців і будинків культури, клубів</t>
  </si>
  <si>
    <t>обласному бюджету для проведення процедури реєстрації службового автотранспорту для медичних працівників комунальних закладів охорони здоров’я, що працюють у сільській місцевості</t>
  </si>
  <si>
    <t>на підвіз учнів Білошапківської  сільської ради до Линовицької ЗОШ І-ІІІ ступенів</t>
  </si>
  <si>
    <t>Знам`янка</t>
  </si>
  <si>
    <t>Разом по ОТГ</t>
  </si>
  <si>
    <t>Додаток 2</t>
  </si>
  <si>
    <t xml:space="preserve"> План на                       І квартал 2020 року</t>
  </si>
  <si>
    <t>Код</t>
  </si>
  <si>
    <t>25100000000    Обласний бюджет</t>
  </si>
  <si>
    <t>Виконання міжбюджетних трансфертів, що передавалися з районного бюджету                                                                                                                                                   за І квартал 2020 року</t>
  </si>
  <si>
    <t>(код бюджету)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</si>
</sst>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"/>
    <numFmt numFmtId="190" formatCode="0.00;[Red]0.00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2"/>
      <name val="Times New Roman"/>
      <family val="1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6"/>
      <color indexed="12"/>
      <name val="Arial"/>
      <family val="2"/>
    </font>
    <font>
      <b/>
      <sz val="26"/>
      <color indexed="12"/>
      <name val="Arial"/>
      <family val="2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u val="single"/>
      <sz val="14"/>
      <name val="Arial Cyr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right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right" wrapText="1"/>
      <protection/>
    </xf>
    <xf numFmtId="0" fontId="28" fillId="0" borderId="0" xfId="21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/>
    </xf>
    <xf numFmtId="0" fontId="33" fillId="0" borderId="8" xfId="20" applyFont="1" applyBorder="1">
      <alignment/>
      <protection/>
    </xf>
    <xf numFmtId="0" fontId="33" fillId="0" borderId="9" xfId="0" applyFont="1" applyBorder="1" applyAlignment="1">
      <alignment/>
    </xf>
    <xf numFmtId="1" fontId="34" fillId="0" borderId="7" xfId="0" applyNumberFormat="1" applyFont="1" applyFill="1" applyBorder="1" applyAlignment="1">
      <alignment horizontal="right"/>
    </xf>
    <xf numFmtId="1" fontId="34" fillId="0" borderId="7" xfId="0" applyNumberFormat="1" applyFont="1" applyBorder="1" applyAlignment="1">
      <alignment horizontal="right"/>
    </xf>
    <xf numFmtId="0" fontId="34" fillId="0" borderId="7" xfId="0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right"/>
    </xf>
    <xf numFmtId="0" fontId="18" fillId="0" borderId="7" xfId="18" applyFont="1" applyBorder="1">
      <alignment/>
      <protection/>
    </xf>
    <xf numFmtId="0" fontId="7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12" xfId="19" applyFont="1" applyBorder="1">
      <alignment/>
      <protection/>
    </xf>
    <xf numFmtId="1" fontId="34" fillId="0" borderId="13" xfId="0" applyNumberFormat="1" applyFont="1" applyBorder="1" applyAlignment="1">
      <alignment horizontal="right"/>
    </xf>
    <xf numFmtId="1" fontId="34" fillId="0" borderId="14" xfId="0" applyNumberFormat="1" applyFont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0" fontId="34" fillId="0" borderId="10" xfId="0" applyFont="1" applyBorder="1" applyAlignment="1">
      <alignment horizontal="right" wrapText="1"/>
    </xf>
    <xf numFmtId="0" fontId="18" fillId="0" borderId="14" xfId="0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right"/>
    </xf>
    <xf numFmtId="0" fontId="36" fillId="2" borderId="0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" fontId="34" fillId="0" borderId="0" xfId="0" applyNumberFormat="1" applyFont="1" applyBorder="1" applyAlignment="1">
      <alignment horizontal="right"/>
    </xf>
    <xf numFmtId="1" fontId="34" fillId="0" borderId="17" xfId="0" applyNumberFormat="1" applyFont="1" applyBorder="1" applyAlignment="1">
      <alignment horizontal="right"/>
    </xf>
    <xf numFmtId="1" fontId="34" fillId="0" borderId="18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2" xfId="19" applyFont="1" applyBorder="1">
      <alignment/>
      <protection/>
    </xf>
    <xf numFmtId="0" fontId="24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 horizontal="right"/>
    </xf>
    <xf numFmtId="0" fontId="24" fillId="0" borderId="7" xfId="0" applyFont="1" applyFill="1" applyBorder="1" applyAlignment="1">
      <alignment horizontal="center"/>
    </xf>
    <xf numFmtId="0" fontId="20" fillId="0" borderId="21" xfId="19" applyFont="1" applyBorder="1">
      <alignment/>
      <protection/>
    </xf>
    <xf numFmtId="0" fontId="20" fillId="0" borderId="22" xfId="19" applyFont="1" applyBorder="1" applyAlignment="1">
      <alignment horizontal="center"/>
      <protection/>
    </xf>
    <xf numFmtId="0" fontId="24" fillId="0" borderId="13" xfId="0" applyFont="1" applyBorder="1" applyAlignment="1">
      <alignment horizontal="center" wrapText="1"/>
    </xf>
    <xf numFmtId="1" fontId="24" fillId="0" borderId="7" xfId="20" applyNumberFormat="1" applyFont="1" applyBorder="1" applyAlignment="1">
      <alignment horizontal="right"/>
      <protection/>
    </xf>
    <xf numFmtId="1" fontId="24" fillId="0" borderId="7" xfId="20" applyNumberFormat="1" applyFont="1" applyBorder="1" applyAlignment="1">
      <alignment horizontal="center"/>
      <protection/>
    </xf>
    <xf numFmtId="1" fontId="24" fillId="0" borderId="13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1" fontId="24" fillId="0" borderId="17" xfId="0" applyNumberFormat="1" applyFont="1" applyBorder="1" applyAlignment="1">
      <alignment horizontal="right"/>
    </xf>
    <xf numFmtId="2" fontId="24" fillId="0" borderId="24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18" xfId="0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right"/>
    </xf>
    <xf numFmtId="1" fontId="24" fillId="0" borderId="7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10" xfId="0" applyFont="1" applyFill="1" applyBorder="1" applyAlignment="1">
      <alignment horizontal="right"/>
    </xf>
    <xf numFmtId="0" fontId="20" fillId="0" borderId="28" xfId="19" applyFont="1" applyBorder="1">
      <alignment/>
      <protection/>
    </xf>
    <xf numFmtId="0" fontId="33" fillId="0" borderId="29" xfId="19" applyFont="1" applyBorder="1">
      <alignment/>
      <protection/>
    </xf>
    <xf numFmtId="0" fontId="33" fillId="0" borderId="30" xfId="20" applyFont="1" applyBorder="1">
      <alignment/>
      <protection/>
    </xf>
    <xf numFmtId="0" fontId="33" fillId="0" borderId="3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6" xfId="0" applyFont="1" applyBorder="1" applyAlignment="1">
      <alignment/>
    </xf>
    <xf numFmtId="1" fontId="24" fillId="0" borderId="10" xfId="20" applyNumberFormat="1" applyFont="1" applyBorder="1" applyAlignment="1">
      <alignment horizontal="right"/>
      <protection/>
    </xf>
    <xf numFmtId="1" fontId="34" fillId="0" borderId="10" xfId="20" applyNumberFormat="1" applyFont="1" applyBorder="1" applyAlignment="1">
      <alignment horizontal="right"/>
      <protection/>
    </xf>
    <xf numFmtId="0" fontId="34" fillId="0" borderId="10" xfId="20" applyFont="1" applyBorder="1" applyAlignment="1">
      <alignment horizontal="right"/>
      <protection/>
    </xf>
    <xf numFmtId="0" fontId="20" fillId="0" borderId="32" xfId="19" applyFont="1" applyBorder="1">
      <alignment/>
      <protection/>
    </xf>
    <xf numFmtId="0" fontId="33" fillId="0" borderId="33" xfId="19" applyFont="1" applyBorder="1">
      <alignment/>
      <protection/>
    </xf>
    <xf numFmtId="49" fontId="33" fillId="0" borderId="22" xfId="20" applyNumberFormat="1" applyFont="1" applyBorder="1" applyAlignment="1">
      <alignment horizontal="right"/>
      <protection/>
    </xf>
    <xf numFmtId="0" fontId="33" fillId="0" borderId="34" xfId="0" applyFont="1" applyBorder="1" applyAlignment="1">
      <alignment/>
    </xf>
    <xf numFmtId="0" fontId="9" fillId="0" borderId="7" xfId="0" applyFont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4" xfId="18" applyFont="1" applyBorder="1">
      <alignment/>
      <protection/>
    </xf>
    <xf numFmtId="0" fontId="34" fillId="0" borderId="16" xfId="0" applyFont="1" applyBorder="1" applyAlignment="1">
      <alignment horizontal="right" wrapText="1"/>
    </xf>
    <xf numFmtId="0" fontId="34" fillId="0" borderId="14" xfId="0" applyFont="1" applyBorder="1" applyAlignment="1">
      <alignment horizontal="center" wrapText="1"/>
    </xf>
    <xf numFmtId="1" fontId="34" fillId="0" borderId="26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0" xfId="0" applyFont="1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" xfId="0" applyFont="1" applyBorder="1" applyAlignment="1">
      <alignment/>
    </xf>
    <xf numFmtId="0" fontId="20" fillId="0" borderId="0" xfId="0" applyFont="1" applyBorder="1" applyAlignment="1">
      <alignment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/>
    </xf>
    <xf numFmtId="0" fontId="20" fillId="0" borderId="27" xfId="0" applyFont="1" applyBorder="1" applyAlignment="1">
      <alignment/>
    </xf>
    <xf numFmtId="1" fontId="18" fillId="0" borderId="7" xfId="0" applyNumberFormat="1" applyFont="1" applyFill="1" applyBorder="1" applyAlignment="1">
      <alignment horizontal="right"/>
    </xf>
    <xf numFmtId="0" fontId="39" fillId="0" borderId="20" xfId="22" applyFont="1" applyBorder="1">
      <alignment/>
      <protection/>
    </xf>
    <xf numFmtId="0" fontId="39" fillId="0" borderId="21" xfId="22" applyFont="1" applyBorder="1">
      <alignment/>
      <protection/>
    </xf>
    <xf numFmtId="1" fontId="24" fillId="0" borderId="24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right"/>
    </xf>
    <xf numFmtId="0" fontId="33" fillId="0" borderId="20" xfId="0" applyFont="1" applyBorder="1" applyAlignment="1">
      <alignment/>
    </xf>
    <xf numFmtId="1" fontId="33" fillId="0" borderId="20" xfId="0" applyNumberFormat="1" applyFont="1" applyBorder="1" applyAlignment="1">
      <alignment/>
    </xf>
    <xf numFmtId="0" fontId="33" fillId="0" borderId="44" xfId="0" applyFont="1" applyBorder="1" applyAlignment="1">
      <alignment horizontal="center" wrapText="1"/>
    </xf>
    <xf numFmtId="0" fontId="33" fillId="0" borderId="20" xfId="20" applyFont="1" applyBorder="1">
      <alignment/>
      <protection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right" wrapText="1"/>
    </xf>
    <xf numFmtId="1" fontId="33" fillId="0" borderId="20" xfId="20" applyNumberFormat="1" applyFont="1" applyBorder="1">
      <alignment/>
      <protection/>
    </xf>
    <xf numFmtId="0" fontId="33" fillId="0" borderId="12" xfId="0" applyFont="1" applyFill="1" applyBorder="1" applyAlignment="1">
      <alignment horizontal="center" wrapText="1"/>
    </xf>
    <xf numFmtId="0" fontId="33" fillId="0" borderId="45" xfId="19" applyFont="1" applyBorder="1">
      <alignment/>
      <protection/>
    </xf>
    <xf numFmtId="2" fontId="34" fillId="0" borderId="7" xfId="0" applyNumberFormat="1" applyFont="1" applyBorder="1" applyAlignment="1">
      <alignment/>
    </xf>
    <xf numFmtId="1" fontId="34" fillId="0" borderId="7" xfId="0" applyNumberFormat="1" applyFont="1" applyBorder="1" applyAlignment="1">
      <alignment/>
    </xf>
    <xf numFmtId="0" fontId="34" fillId="0" borderId="7" xfId="0" applyFont="1" applyBorder="1" applyAlignment="1">
      <alignment horizontal="center" wrapText="1"/>
    </xf>
    <xf numFmtId="0" fontId="34" fillId="0" borderId="23" xfId="19" applyFont="1" applyBorder="1">
      <alignment/>
      <protection/>
    </xf>
    <xf numFmtId="0" fontId="34" fillId="0" borderId="7" xfId="19" applyFont="1" applyBorder="1">
      <alignment/>
      <protection/>
    </xf>
    <xf numFmtId="0" fontId="33" fillId="0" borderId="45" xfId="0" applyFont="1" applyBorder="1" applyAlignment="1">
      <alignment horizontal="right" wrapText="1"/>
    </xf>
    <xf numFmtId="0" fontId="33" fillId="0" borderId="44" xfId="0" applyFont="1" applyBorder="1" applyAlignment="1">
      <alignment horizontal="center" wrapText="1"/>
    </xf>
    <xf numFmtId="0" fontId="33" fillId="0" borderId="12" xfId="0" applyFont="1" applyFill="1" applyBorder="1" applyAlignment="1">
      <alignment horizontal="right" wrapText="1"/>
    </xf>
    <xf numFmtId="0" fontId="33" fillId="0" borderId="46" xfId="0" applyFont="1" applyBorder="1" applyAlignment="1">
      <alignment/>
    </xf>
    <xf numFmtId="0" fontId="33" fillId="0" borderId="22" xfId="19" applyFont="1" applyBorder="1">
      <alignment/>
      <protection/>
    </xf>
    <xf numFmtId="0" fontId="34" fillId="0" borderId="20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46" xfId="0" applyFont="1" applyBorder="1" applyAlignment="1">
      <alignment/>
    </xf>
    <xf numFmtId="0" fontId="34" fillId="0" borderId="7" xfId="0" applyFont="1" applyBorder="1" applyAlignment="1">
      <alignment horizontal="right" wrapText="1"/>
    </xf>
    <xf numFmtId="0" fontId="34" fillId="0" borderId="13" xfId="0" applyFont="1" applyBorder="1" applyAlignment="1">
      <alignment horizontal="center" wrapText="1"/>
    </xf>
    <xf numFmtId="2" fontId="34" fillId="0" borderId="7" xfId="0" applyNumberFormat="1" applyFont="1" applyBorder="1" applyAlignment="1">
      <alignment horizontal="center" wrapText="1"/>
    </xf>
    <xf numFmtId="0" fontId="34" fillId="0" borderId="7" xfId="20" applyFont="1" applyBorder="1" applyAlignment="1">
      <alignment horizontal="right"/>
      <protection/>
    </xf>
    <xf numFmtId="1" fontId="34" fillId="0" borderId="7" xfId="20" applyNumberFormat="1" applyFont="1" applyBorder="1" applyAlignment="1">
      <alignment horizontal="right"/>
      <protection/>
    </xf>
    <xf numFmtId="0" fontId="34" fillId="0" borderId="22" xfId="19" applyFont="1" applyBorder="1">
      <alignment/>
      <protection/>
    </xf>
    <xf numFmtId="1" fontId="34" fillId="0" borderId="10" xfId="0" applyNumberFormat="1" applyFont="1" applyBorder="1" applyAlignment="1">
      <alignment/>
    </xf>
    <xf numFmtId="0" fontId="34" fillId="0" borderId="23" xfId="0" applyFont="1" applyFill="1" applyBorder="1" applyAlignment="1">
      <alignment horizontal="center" wrapText="1"/>
    </xf>
    <xf numFmtId="0" fontId="34" fillId="0" borderId="7" xfId="0" applyFont="1" applyBorder="1" applyAlignment="1">
      <alignment horizontal="right"/>
    </xf>
    <xf numFmtId="1" fontId="34" fillId="0" borderId="23" xfId="0" applyNumberFormat="1" applyFont="1" applyFill="1" applyBorder="1" applyAlignment="1">
      <alignment horizontal="right"/>
    </xf>
    <xf numFmtId="2" fontId="34" fillId="0" borderId="13" xfId="0" applyNumberFormat="1" applyFont="1" applyBorder="1" applyAlignment="1">
      <alignment horizontal="center" wrapText="1"/>
    </xf>
    <xf numFmtId="1" fontId="34" fillId="0" borderId="23" xfId="0" applyNumberFormat="1" applyFont="1" applyBorder="1" applyAlignment="1">
      <alignment horizontal="right"/>
    </xf>
    <xf numFmtId="1" fontId="34" fillId="0" borderId="24" xfId="0" applyNumberFormat="1" applyFont="1" applyBorder="1" applyAlignment="1">
      <alignment/>
    </xf>
    <xf numFmtId="0" fontId="34" fillId="0" borderId="23" xfId="0" applyFont="1" applyBorder="1" applyAlignment="1">
      <alignment horizontal="center" wrapText="1"/>
    </xf>
    <xf numFmtId="1" fontId="34" fillId="0" borderId="22" xfId="0" applyNumberFormat="1" applyFont="1" applyBorder="1" applyAlignment="1">
      <alignment/>
    </xf>
    <xf numFmtId="1" fontId="34" fillId="0" borderId="34" xfId="0" applyNumberFormat="1" applyFont="1" applyBorder="1" applyAlignment="1">
      <alignment/>
    </xf>
    <xf numFmtId="1" fontId="34" fillId="0" borderId="47" xfId="0" applyNumberFormat="1" applyFont="1" applyBorder="1" applyAlignment="1">
      <alignment horizontal="right"/>
    </xf>
    <xf numFmtId="2" fontId="34" fillId="0" borderId="24" xfId="0" applyNumberFormat="1" applyFont="1" applyBorder="1" applyAlignment="1">
      <alignment horizontal="center"/>
    </xf>
    <xf numFmtId="1" fontId="34" fillId="0" borderId="48" xfId="0" applyNumberFormat="1" applyFont="1" applyBorder="1" applyAlignment="1">
      <alignment/>
    </xf>
    <xf numFmtId="1" fontId="34" fillId="0" borderId="7" xfId="0" applyNumberFormat="1" applyFont="1" applyFill="1" applyBorder="1" applyAlignment="1">
      <alignment/>
    </xf>
    <xf numFmtId="0" fontId="34" fillId="0" borderId="7" xfId="0" applyFont="1" applyFill="1" applyBorder="1" applyAlignment="1">
      <alignment/>
    </xf>
    <xf numFmtId="0" fontId="34" fillId="0" borderId="18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22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1" fontId="34" fillId="0" borderId="18" xfId="0" applyNumberFormat="1" applyFont="1" applyFill="1" applyBorder="1" applyAlignment="1">
      <alignment/>
    </xf>
    <xf numFmtId="0" fontId="34" fillId="0" borderId="45" xfId="0" applyFont="1" applyBorder="1" applyAlignment="1">
      <alignment horizontal="center" wrapText="1"/>
    </xf>
    <xf numFmtId="2" fontId="34" fillId="0" borderId="23" xfId="0" applyNumberFormat="1" applyFont="1" applyFill="1" applyBorder="1" applyAlignment="1">
      <alignment horizontal="right"/>
    </xf>
    <xf numFmtId="0" fontId="34" fillId="0" borderId="18" xfId="0" applyFont="1" applyFill="1" applyBorder="1" applyAlignment="1">
      <alignment horizontal="right"/>
    </xf>
    <xf numFmtId="0" fontId="32" fillId="0" borderId="20" xfId="22" applyFont="1" applyBorder="1">
      <alignment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7" xfId="0" applyFont="1" applyBorder="1" applyAlignment="1">
      <alignment/>
    </xf>
    <xf numFmtId="2" fontId="18" fillId="0" borderId="7" xfId="0" applyNumberFormat="1" applyFont="1" applyBorder="1" applyAlignment="1">
      <alignment/>
    </xf>
    <xf numFmtId="2" fontId="18" fillId="0" borderId="7" xfId="0" applyNumberFormat="1" applyFont="1" applyFill="1" applyBorder="1" applyAlignment="1">
      <alignment/>
    </xf>
    <xf numFmtId="1" fontId="18" fillId="0" borderId="7" xfId="0" applyNumberFormat="1" applyFont="1" applyBorder="1" applyAlignment="1">
      <alignment/>
    </xf>
    <xf numFmtId="1" fontId="18" fillId="0" borderId="23" xfId="0" applyNumberFormat="1" applyFont="1" applyFill="1" applyBorder="1" applyAlignment="1">
      <alignment/>
    </xf>
    <xf numFmtId="1" fontId="18" fillId="0" borderId="7" xfId="0" applyNumberFormat="1" applyFont="1" applyFill="1" applyBorder="1" applyAlignment="1">
      <alignment/>
    </xf>
    <xf numFmtId="0" fontId="18" fillId="0" borderId="7" xfId="0" applyFont="1" applyBorder="1" applyAlignment="1">
      <alignment/>
    </xf>
    <xf numFmtId="0" fontId="18" fillId="0" borderId="7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38" fillId="0" borderId="20" xfId="22" applyFont="1" applyBorder="1">
      <alignment/>
      <protection/>
    </xf>
    <xf numFmtId="1" fontId="18" fillId="0" borderId="24" xfId="0" applyNumberFormat="1" applyFont="1" applyFill="1" applyBorder="1" applyAlignment="1">
      <alignment horizontal="right"/>
    </xf>
    <xf numFmtId="1" fontId="18" fillId="0" borderId="13" xfId="0" applyNumberFormat="1" applyFont="1" applyBorder="1" applyAlignment="1">
      <alignment/>
    </xf>
    <xf numFmtId="0" fontId="41" fillId="0" borderId="0" xfId="0" applyFont="1" applyBorder="1" applyAlignment="1" quotePrefix="1">
      <alignment horizontal="left"/>
    </xf>
    <xf numFmtId="0" fontId="32" fillId="0" borderId="23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2" fillId="0" borderId="46" xfId="18" applyFont="1" applyBorder="1" applyAlignment="1">
      <alignment horizontal="center" wrapText="1"/>
      <protection/>
    </xf>
    <xf numFmtId="0" fontId="32" fillId="0" borderId="21" xfId="18" applyFont="1" applyBorder="1" applyAlignment="1">
      <alignment horizontal="center" wrapText="1"/>
      <protection/>
    </xf>
    <xf numFmtId="0" fontId="17" fillId="0" borderId="0" xfId="0" applyFont="1" applyAlignment="1">
      <alignment horizontal="center" vertical="center" wrapText="1"/>
    </xf>
    <xf numFmtId="0" fontId="42" fillId="0" borderId="40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31" fillId="2" borderId="56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4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18" fillId="0" borderId="23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9" fillId="0" borderId="0" xfId="0" applyFont="1" applyAlignment="1">
      <alignment horizontal="right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13">
    <cellStyle name="Normal" xfId="0"/>
    <cellStyle name="Hyperlink" xfId="15"/>
    <cellStyle name="Currency" xfId="16"/>
    <cellStyle name="Currency [0]" xfId="17"/>
    <cellStyle name="Обычный_15RH1110" xfId="18"/>
    <cellStyle name="Обычный_дод.5" xfId="19"/>
    <cellStyle name="Обычный_Лист1   " xfId="20"/>
    <cellStyle name="Обычный_Лист1   _1" xfId="21"/>
    <cellStyle name="Обычный_Прод дод 5.1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8"/>
  <sheetViews>
    <sheetView tabSelected="1" view="pageBreakPreview" zoomScale="50" zoomScaleNormal="50" zoomScaleSheetLayoutView="50" workbookViewId="0" topLeftCell="C1">
      <selection activeCell="L52" sqref="L52:L54"/>
    </sheetView>
  </sheetViews>
  <sheetFormatPr defaultColWidth="9.140625" defaultRowHeight="12.75"/>
  <cols>
    <col min="1" max="1" width="33.421875" style="2" customWidth="1"/>
    <col min="2" max="2" width="42.421875" style="8" customWidth="1"/>
    <col min="3" max="3" width="28.8515625" style="25" customWidth="1"/>
    <col min="4" max="4" width="32.00390625" style="25" customWidth="1"/>
    <col min="5" max="7" width="29.421875" style="25" hidden="1" customWidth="1"/>
    <col min="8" max="8" width="20.28125" style="25" hidden="1" customWidth="1"/>
    <col min="9" max="9" width="28.00390625" style="25" customWidth="1"/>
    <col min="10" max="10" width="29.421875" style="25" customWidth="1"/>
    <col min="11" max="11" width="25.7109375" style="25" customWidth="1"/>
    <col min="12" max="12" width="25.00390625" style="25" customWidth="1"/>
    <col min="13" max="13" width="7.421875" style="43" hidden="1" customWidth="1"/>
    <col min="14" max="14" width="0.5625" style="43" hidden="1" customWidth="1"/>
    <col min="15" max="15" width="7.7109375" style="43" hidden="1" customWidth="1"/>
    <col min="16" max="16" width="6.00390625" style="43" hidden="1" customWidth="1"/>
    <col min="17" max="17" width="5.421875" style="43" hidden="1" customWidth="1"/>
    <col min="18" max="18" width="7.7109375" style="43" hidden="1" customWidth="1"/>
    <col min="19" max="19" width="29.7109375" style="43" customWidth="1"/>
    <col min="20" max="21" width="25.421875" style="43" customWidth="1"/>
    <col min="22" max="22" width="26.28125" style="43" customWidth="1"/>
    <col min="23" max="23" width="0.2890625" style="43" hidden="1" customWidth="1"/>
    <col min="24" max="24" width="25.140625" style="43" hidden="1" customWidth="1"/>
    <col min="25" max="25" width="29.140625" style="43" hidden="1" customWidth="1"/>
    <col min="26" max="26" width="27.140625" style="43" hidden="1" customWidth="1"/>
    <col min="27" max="27" width="30.8515625" style="43" hidden="1" customWidth="1"/>
    <col min="28" max="28" width="29.421875" style="43" hidden="1" customWidth="1"/>
    <col min="29" max="29" width="22.00390625" style="43" hidden="1" customWidth="1"/>
    <col min="30" max="30" width="20.00390625" style="43" hidden="1" customWidth="1"/>
    <col min="31" max="31" width="7.7109375" style="12" hidden="1" customWidth="1"/>
    <col min="32" max="32" width="13.140625" style="12" hidden="1" customWidth="1"/>
    <col min="33" max="33" width="8.00390625" style="10" hidden="1" customWidth="1"/>
    <col min="34" max="34" width="7.421875" style="10" hidden="1" customWidth="1"/>
    <col min="35" max="35" width="6.8515625" style="10" hidden="1" customWidth="1"/>
    <col min="36" max="36" width="10.00390625" style="10" hidden="1" customWidth="1"/>
    <col min="37" max="37" width="17.140625" style="10" hidden="1" customWidth="1"/>
    <col min="38" max="38" width="11.421875" style="10" hidden="1" customWidth="1"/>
    <col min="39" max="45" width="9.140625" style="10" hidden="1" customWidth="1"/>
    <col min="46" max="61" width="9.140625" style="10" customWidth="1"/>
    <col min="62" max="16384" width="9.140625" style="1" customWidth="1"/>
  </cols>
  <sheetData>
    <row r="1" spans="2:36" s="14" customFormat="1" ht="31.5" customHeight="1">
      <c r="B1" s="15"/>
      <c r="C1" s="15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H1" s="26"/>
      <c r="AI1" s="27"/>
      <c r="AJ1" s="26"/>
    </row>
    <row r="2" spans="1:36" s="14" customFormat="1" ht="39" customHeight="1">
      <c r="A2" s="16"/>
      <c r="B2" s="17"/>
      <c r="C2" s="17"/>
      <c r="D2" s="30"/>
      <c r="E2" s="30"/>
      <c r="F2" s="30"/>
      <c r="G2" s="30"/>
      <c r="H2" s="30"/>
      <c r="I2" s="30"/>
      <c r="J2" s="289" t="s">
        <v>54</v>
      </c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H2" s="258"/>
      <c r="AI2" s="258"/>
      <c r="AJ2" s="258"/>
    </row>
    <row r="3" spans="1:36" s="14" customFormat="1" ht="1.5" customHeight="1" hidden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49"/>
      <c r="AF3" s="49"/>
      <c r="AH3" s="28"/>
      <c r="AI3" s="28"/>
      <c r="AJ3" s="28"/>
    </row>
    <row r="4" spans="1:61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12"/>
      <c r="AF4" s="12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8" customFormat="1" ht="91.5" customHeight="1">
      <c r="A5" s="261" t="s">
        <v>58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s="18" customFormat="1" ht="91.5" customHeight="1">
      <c r="A6" s="222">
        <v>25315200000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</row>
    <row r="7" spans="1:61" s="8" customFormat="1" ht="43.5" customHeight="1" thickBot="1">
      <c r="A7" s="259" t="s">
        <v>59</v>
      </c>
      <c r="B7" s="260"/>
      <c r="C7" s="260"/>
      <c r="D7" s="260"/>
      <c r="E7" s="37"/>
      <c r="F7" s="37"/>
      <c r="G7" s="37"/>
      <c r="H7" s="37"/>
      <c r="I7" s="37"/>
      <c r="J7" s="37"/>
      <c r="K7" s="37"/>
      <c r="L7" s="37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22"/>
      <c r="AF7" s="22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s="18" customFormat="1" ht="36" thickBot="1">
      <c r="A8" s="243" t="s">
        <v>56</v>
      </c>
      <c r="B8" s="240" t="s">
        <v>46</v>
      </c>
      <c r="C8" s="253" t="s">
        <v>41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5"/>
      <c r="AC8" s="102"/>
      <c r="AD8" s="103"/>
      <c r="AE8" s="253"/>
      <c r="AF8" s="255"/>
      <c r="AG8" s="105"/>
      <c r="AH8" s="106"/>
      <c r="AI8" s="106"/>
      <c r="AJ8" s="106"/>
      <c r="AK8" s="106"/>
      <c r="AL8" s="279" t="s">
        <v>45</v>
      </c>
      <c r="AM8" s="107"/>
      <c r="AN8" s="108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s="18" customFormat="1" ht="45" customHeight="1" thickBot="1">
      <c r="A9" s="244"/>
      <c r="B9" s="241"/>
      <c r="C9" s="299" t="s">
        <v>44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100"/>
      <c r="AD9" s="100"/>
      <c r="AE9" s="100"/>
      <c r="AF9" s="101"/>
      <c r="AG9" s="108"/>
      <c r="AH9" s="108"/>
      <c r="AI9" s="108"/>
      <c r="AJ9" s="108"/>
      <c r="AK9" s="108"/>
      <c r="AL9" s="280"/>
      <c r="AM9" s="107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s="18" customFormat="1" ht="48" customHeight="1" thickBot="1">
      <c r="A10" s="244"/>
      <c r="B10" s="241"/>
      <c r="C10" s="299" t="s">
        <v>43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104"/>
      <c r="AD10" s="104"/>
      <c r="AE10" s="100"/>
      <c r="AF10" s="101"/>
      <c r="AG10" s="108"/>
      <c r="AH10" s="108"/>
      <c r="AI10" s="108"/>
      <c r="AJ10" s="108"/>
      <c r="AK10" s="108"/>
      <c r="AL10" s="280"/>
      <c r="AM10" s="107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s="18" customFormat="1" ht="46.5" customHeight="1" thickBot="1">
      <c r="A11" s="244"/>
      <c r="B11" s="241"/>
      <c r="C11" s="231" t="s">
        <v>42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  <c r="O11" s="104"/>
      <c r="P11" s="104"/>
      <c r="Q11" s="104"/>
      <c r="R11" s="104"/>
      <c r="S11" s="273" t="s">
        <v>47</v>
      </c>
      <c r="T11" s="274"/>
      <c r="U11" s="282" t="s">
        <v>48</v>
      </c>
      <c r="V11" s="283"/>
      <c r="W11" s="234"/>
      <c r="X11" s="235"/>
      <c r="Y11" s="235"/>
      <c r="Z11" s="235"/>
      <c r="AA11" s="235"/>
      <c r="AB11" s="236"/>
      <c r="AC11" s="104"/>
      <c r="AD11" s="104"/>
      <c r="AE11" s="100"/>
      <c r="AF11" s="101"/>
      <c r="AG11" s="108"/>
      <c r="AH11" s="108"/>
      <c r="AI11" s="108"/>
      <c r="AJ11" s="108"/>
      <c r="AK11" s="108"/>
      <c r="AL11" s="280"/>
      <c r="AM11" s="107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s="33" customFormat="1" ht="81" customHeight="1">
      <c r="A12" s="244"/>
      <c r="B12" s="241"/>
      <c r="C12" s="267" t="s">
        <v>49</v>
      </c>
      <c r="D12" s="268"/>
      <c r="E12" s="269"/>
      <c r="F12" s="73"/>
      <c r="G12" s="74"/>
      <c r="H12" s="64"/>
      <c r="I12" s="249" t="s">
        <v>50</v>
      </c>
      <c r="J12" s="250"/>
      <c r="K12" s="298" t="s">
        <v>51</v>
      </c>
      <c r="L12" s="263"/>
      <c r="M12" s="294"/>
      <c r="N12" s="295"/>
      <c r="O12" s="262"/>
      <c r="P12" s="263"/>
      <c r="Q12" s="290"/>
      <c r="R12" s="291"/>
      <c r="S12" s="275"/>
      <c r="T12" s="276"/>
      <c r="U12" s="284"/>
      <c r="V12" s="229"/>
      <c r="W12" s="225"/>
      <c r="X12" s="226"/>
      <c r="Y12" s="225"/>
      <c r="Z12" s="226"/>
      <c r="AA12" s="225"/>
      <c r="AB12" s="226"/>
      <c r="AC12" s="229"/>
      <c r="AD12" s="229"/>
      <c r="AE12" s="265"/>
      <c r="AF12" s="266"/>
      <c r="AG12" s="143"/>
      <c r="AH12" s="143"/>
      <c r="AI12" s="143"/>
      <c r="AJ12" s="143"/>
      <c r="AK12" s="143"/>
      <c r="AL12" s="280"/>
      <c r="AM12" s="148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</row>
    <row r="13" spans="1:61" s="33" customFormat="1" ht="183.75" customHeight="1" thickBot="1">
      <c r="A13" s="244"/>
      <c r="B13" s="241"/>
      <c r="C13" s="270"/>
      <c r="D13" s="271"/>
      <c r="E13" s="272"/>
      <c r="F13" s="144"/>
      <c r="G13" s="145"/>
      <c r="H13" s="146"/>
      <c r="I13" s="251"/>
      <c r="J13" s="252"/>
      <c r="K13" s="251"/>
      <c r="L13" s="252"/>
      <c r="M13" s="296"/>
      <c r="N13" s="297"/>
      <c r="O13" s="264"/>
      <c r="P13" s="252"/>
      <c r="Q13" s="292"/>
      <c r="R13" s="293"/>
      <c r="S13" s="277"/>
      <c r="T13" s="278"/>
      <c r="U13" s="285"/>
      <c r="V13" s="230"/>
      <c r="W13" s="227"/>
      <c r="X13" s="228"/>
      <c r="Y13" s="227"/>
      <c r="Z13" s="228"/>
      <c r="AA13" s="227"/>
      <c r="AB13" s="228"/>
      <c r="AC13" s="230"/>
      <c r="AD13" s="230"/>
      <c r="AE13" s="251"/>
      <c r="AF13" s="252"/>
      <c r="AG13" s="147"/>
      <c r="AH13" s="147"/>
      <c r="AI13" s="147"/>
      <c r="AJ13" s="147"/>
      <c r="AK13" s="147"/>
      <c r="AL13" s="281"/>
      <c r="AM13" s="148"/>
      <c r="AN13" s="32"/>
      <c r="AO13" s="35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38" s="36" customFormat="1" ht="130.5" customHeight="1" thickBot="1">
      <c r="A14" s="245"/>
      <c r="B14" s="242"/>
      <c r="C14" s="135" t="s">
        <v>55</v>
      </c>
      <c r="D14" s="136" t="s">
        <v>31</v>
      </c>
      <c r="E14" s="137"/>
      <c r="F14" s="138"/>
      <c r="G14" s="139"/>
      <c r="H14" s="139"/>
      <c r="I14" s="135" t="s">
        <v>55</v>
      </c>
      <c r="J14" s="136" t="s">
        <v>31</v>
      </c>
      <c r="K14" s="135" t="s">
        <v>55</v>
      </c>
      <c r="L14" s="136" t="s">
        <v>31</v>
      </c>
      <c r="M14" s="139" t="s">
        <v>40</v>
      </c>
      <c r="N14" s="136" t="s">
        <v>31</v>
      </c>
      <c r="O14" s="139"/>
      <c r="P14" s="140"/>
      <c r="Q14" s="138" t="s">
        <v>37</v>
      </c>
      <c r="R14" s="140" t="s">
        <v>31</v>
      </c>
      <c r="S14" s="135" t="s">
        <v>55</v>
      </c>
      <c r="T14" s="140" t="s">
        <v>31</v>
      </c>
      <c r="U14" s="135" t="s">
        <v>55</v>
      </c>
      <c r="V14" s="136" t="s">
        <v>31</v>
      </c>
      <c r="W14" s="139" t="s">
        <v>40</v>
      </c>
      <c r="X14" s="141" t="s">
        <v>31</v>
      </c>
      <c r="Y14" s="139" t="s">
        <v>40</v>
      </c>
      <c r="Z14" s="136" t="s">
        <v>31</v>
      </c>
      <c r="AA14" s="139" t="s">
        <v>40</v>
      </c>
      <c r="AB14" s="79" t="s">
        <v>31</v>
      </c>
      <c r="AC14" s="138" t="s">
        <v>37</v>
      </c>
      <c r="AD14" s="75" t="s">
        <v>31</v>
      </c>
      <c r="AE14" s="75"/>
      <c r="AF14" s="75"/>
      <c r="AL14" s="142"/>
    </row>
    <row r="15" spans="1:38" s="12" customFormat="1" ht="24" customHeight="1" hidden="1">
      <c r="A15" s="54"/>
      <c r="B15" s="55"/>
      <c r="C15" s="52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51"/>
      <c r="AF15" s="53"/>
      <c r="AL15" s="129"/>
    </row>
    <row r="16" spans="1:38" s="13" customFormat="1" ht="37.5" customHeight="1">
      <c r="A16" s="150">
        <v>25315501000</v>
      </c>
      <c r="B16" s="150" t="s">
        <v>1</v>
      </c>
      <c r="C16" s="207">
        <v>95100</v>
      </c>
      <c r="D16" s="207">
        <v>95100</v>
      </c>
      <c r="E16" s="155"/>
      <c r="F16" s="155"/>
      <c r="G16" s="155"/>
      <c r="H16" s="155"/>
      <c r="I16" s="154"/>
      <c r="J16" s="154"/>
      <c r="K16" s="154"/>
      <c r="L16" s="154"/>
      <c r="M16" s="154"/>
      <c r="N16" s="156"/>
      <c r="O16" s="157"/>
      <c r="P16" s="157"/>
      <c r="Q16" s="158"/>
      <c r="R16" s="158"/>
      <c r="S16" s="159"/>
      <c r="T16" s="154"/>
      <c r="U16" s="66"/>
      <c r="V16" s="66"/>
      <c r="W16" s="66"/>
      <c r="X16" s="82"/>
      <c r="Y16" s="81"/>
      <c r="Z16" s="81"/>
      <c r="AA16" s="82"/>
      <c r="AB16" s="82"/>
      <c r="AC16" s="66"/>
      <c r="AD16" s="66"/>
      <c r="AE16" s="57"/>
      <c r="AF16" s="58"/>
      <c r="AL16" s="130"/>
    </row>
    <row r="17" spans="1:38" s="13" customFormat="1" ht="37.5" customHeight="1">
      <c r="A17" s="150">
        <v>25315502000</v>
      </c>
      <c r="B17" s="150" t="s">
        <v>2</v>
      </c>
      <c r="C17" s="207">
        <v>43800</v>
      </c>
      <c r="D17" s="207">
        <v>43800</v>
      </c>
      <c r="E17" s="155"/>
      <c r="F17" s="155"/>
      <c r="G17" s="155"/>
      <c r="H17" s="155"/>
      <c r="I17" s="154"/>
      <c r="J17" s="154"/>
      <c r="K17" s="160"/>
      <c r="L17" s="160"/>
      <c r="M17" s="154"/>
      <c r="N17" s="158"/>
      <c r="O17" s="157"/>
      <c r="P17" s="157"/>
      <c r="Q17" s="158"/>
      <c r="R17" s="158"/>
      <c r="S17" s="159"/>
      <c r="T17" s="154"/>
      <c r="U17" s="66"/>
      <c r="V17" s="66"/>
      <c r="W17" s="66"/>
      <c r="X17" s="82"/>
      <c r="Y17" s="81"/>
      <c r="Z17" s="81"/>
      <c r="AA17" s="82"/>
      <c r="AB17" s="82"/>
      <c r="AC17" s="66"/>
      <c r="AD17" s="66"/>
      <c r="AE17" s="57"/>
      <c r="AF17" s="58"/>
      <c r="AL17" s="130"/>
    </row>
    <row r="18" spans="1:38" s="13" customFormat="1" ht="37.5" customHeight="1">
      <c r="A18" s="150">
        <v>25315503000</v>
      </c>
      <c r="B18" s="150" t="s">
        <v>3</v>
      </c>
      <c r="C18" s="207">
        <v>14100</v>
      </c>
      <c r="D18" s="207">
        <v>14100</v>
      </c>
      <c r="E18" s="155"/>
      <c r="F18" s="155"/>
      <c r="G18" s="155"/>
      <c r="H18" s="155"/>
      <c r="I18" s="154"/>
      <c r="J18" s="154"/>
      <c r="K18" s="160"/>
      <c r="L18" s="160"/>
      <c r="M18" s="154"/>
      <c r="N18" s="158"/>
      <c r="O18" s="157"/>
      <c r="P18" s="157"/>
      <c r="Q18" s="158"/>
      <c r="R18" s="158"/>
      <c r="S18" s="159"/>
      <c r="T18" s="154"/>
      <c r="U18" s="66"/>
      <c r="V18" s="66"/>
      <c r="W18" s="66"/>
      <c r="X18" s="82"/>
      <c r="Y18" s="81"/>
      <c r="Z18" s="81"/>
      <c r="AA18" s="82"/>
      <c r="AB18" s="82"/>
      <c r="AC18" s="66"/>
      <c r="AD18" s="66"/>
      <c r="AE18" s="57"/>
      <c r="AF18" s="58"/>
      <c r="AL18" s="130"/>
    </row>
    <row r="19" spans="1:38" s="13" customFormat="1" ht="37.5" customHeight="1">
      <c r="A19" s="150">
        <v>25315505000</v>
      </c>
      <c r="B19" s="150" t="s">
        <v>4</v>
      </c>
      <c r="C19" s="207">
        <v>76800</v>
      </c>
      <c r="D19" s="207">
        <v>76800</v>
      </c>
      <c r="E19" s="155"/>
      <c r="F19" s="155"/>
      <c r="G19" s="155"/>
      <c r="H19" s="155"/>
      <c r="I19" s="154"/>
      <c r="J19" s="154"/>
      <c r="K19" s="160"/>
      <c r="L19" s="160"/>
      <c r="M19" s="154"/>
      <c r="N19" s="158"/>
      <c r="O19" s="157"/>
      <c r="P19" s="157"/>
      <c r="Q19" s="158"/>
      <c r="R19" s="158"/>
      <c r="S19" s="159"/>
      <c r="T19" s="154"/>
      <c r="U19" s="66"/>
      <c r="V19" s="66"/>
      <c r="W19" s="66"/>
      <c r="X19" s="82"/>
      <c r="Y19" s="81"/>
      <c r="Z19" s="81"/>
      <c r="AA19" s="82"/>
      <c r="AB19" s="82"/>
      <c r="AC19" s="66"/>
      <c r="AD19" s="66"/>
      <c r="AE19" s="57"/>
      <c r="AF19" s="58"/>
      <c r="AL19" s="130"/>
    </row>
    <row r="20" spans="1:38" s="13" customFormat="1" ht="37.5" customHeight="1">
      <c r="A20" s="150">
        <v>25315508000</v>
      </c>
      <c r="B20" s="150" t="s">
        <v>5</v>
      </c>
      <c r="C20" s="207">
        <v>134100</v>
      </c>
      <c r="D20" s="207">
        <v>134100</v>
      </c>
      <c r="E20" s="155"/>
      <c r="F20" s="155"/>
      <c r="G20" s="155"/>
      <c r="H20" s="155"/>
      <c r="I20" s="154"/>
      <c r="J20" s="154"/>
      <c r="K20" s="160"/>
      <c r="L20" s="160"/>
      <c r="M20" s="154"/>
      <c r="N20" s="158"/>
      <c r="O20" s="157"/>
      <c r="P20" s="157"/>
      <c r="Q20" s="158"/>
      <c r="R20" s="158"/>
      <c r="S20" s="159"/>
      <c r="T20" s="154"/>
      <c r="U20" s="66"/>
      <c r="V20" s="66"/>
      <c r="W20" s="66"/>
      <c r="X20" s="82"/>
      <c r="Y20" s="81"/>
      <c r="Z20" s="81"/>
      <c r="AA20" s="82"/>
      <c r="AB20" s="82"/>
      <c r="AC20" s="66"/>
      <c r="AD20" s="66"/>
      <c r="AE20" s="57"/>
      <c r="AF20" s="58"/>
      <c r="AL20" s="130"/>
    </row>
    <row r="21" spans="1:38" s="13" customFormat="1" ht="37.5" customHeight="1">
      <c r="A21" s="150">
        <v>25315509000</v>
      </c>
      <c r="B21" s="150" t="s">
        <v>6</v>
      </c>
      <c r="C21" s="207">
        <v>14400</v>
      </c>
      <c r="D21" s="207">
        <v>14400</v>
      </c>
      <c r="E21" s="155"/>
      <c r="F21" s="155"/>
      <c r="G21" s="155"/>
      <c r="H21" s="155"/>
      <c r="I21" s="154"/>
      <c r="J21" s="154"/>
      <c r="K21" s="160"/>
      <c r="L21" s="160"/>
      <c r="M21" s="154"/>
      <c r="N21" s="158"/>
      <c r="O21" s="157"/>
      <c r="P21" s="157"/>
      <c r="Q21" s="158"/>
      <c r="R21" s="158"/>
      <c r="S21" s="159"/>
      <c r="T21" s="154"/>
      <c r="U21" s="66"/>
      <c r="V21" s="66"/>
      <c r="W21" s="66"/>
      <c r="X21" s="82"/>
      <c r="Y21" s="81"/>
      <c r="Z21" s="81"/>
      <c r="AA21" s="82"/>
      <c r="AB21" s="82"/>
      <c r="AC21" s="66"/>
      <c r="AD21" s="66"/>
      <c r="AE21" s="57"/>
      <c r="AF21" s="58"/>
      <c r="AL21" s="130"/>
    </row>
    <row r="22" spans="1:38" s="13" customFormat="1" ht="37.5" customHeight="1">
      <c r="A22" s="150">
        <v>25315511000</v>
      </c>
      <c r="B22" s="150" t="s">
        <v>7</v>
      </c>
      <c r="C22" s="207">
        <v>18000</v>
      </c>
      <c r="D22" s="207">
        <v>18000</v>
      </c>
      <c r="E22" s="155"/>
      <c r="F22" s="155"/>
      <c r="G22" s="155"/>
      <c r="H22" s="155"/>
      <c r="I22" s="207"/>
      <c r="J22" s="207"/>
      <c r="K22" s="160"/>
      <c r="L22" s="160"/>
      <c r="M22" s="154"/>
      <c r="N22" s="158"/>
      <c r="O22" s="157"/>
      <c r="P22" s="157"/>
      <c r="Q22" s="158"/>
      <c r="R22" s="158"/>
      <c r="S22" s="159"/>
      <c r="T22" s="154"/>
      <c r="U22" s="66"/>
      <c r="V22" s="66"/>
      <c r="W22" s="66"/>
      <c r="X22" s="82"/>
      <c r="Y22" s="81"/>
      <c r="Z22" s="81"/>
      <c r="AA22" s="82"/>
      <c r="AB22" s="82"/>
      <c r="AC22" s="66"/>
      <c r="AD22" s="66"/>
      <c r="AE22" s="57"/>
      <c r="AF22" s="58"/>
      <c r="AL22" s="130"/>
    </row>
    <row r="23" spans="1:38" s="13" customFormat="1" ht="37.5" customHeight="1">
      <c r="A23" s="150">
        <v>25315512000</v>
      </c>
      <c r="B23" s="150" t="s">
        <v>8</v>
      </c>
      <c r="C23" s="207">
        <v>12300</v>
      </c>
      <c r="D23" s="207">
        <v>12300</v>
      </c>
      <c r="E23" s="155"/>
      <c r="F23" s="155"/>
      <c r="G23" s="155"/>
      <c r="H23" s="155"/>
      <c r="I23" s="207"/>
      <c r="J23" s="207"/>
      <c r="K23" s="160"/>
      <c r="L23" s="160"/>
      <c r="M23" s="154"/>
      <c r="N23" s="158"/>
      <c r="O23" s="157"/>
      <c r="P23" s="157"/>
      <c r="Q23" s="158"/>
      <c r="R23" s="158"/>
      <c r="S23" s="159"/>
      <c r="T23" s="154"/>
      <c r="U23" s="66"/>
      <c r="V23" s="66"/>
      <c r="W23" s="66"/>
      <c r="X23" s="82"/>
      <c r="Y23" s="81"/>
      <c r="Z23" s="81"/>
      <c r="AA23" s="82"/>
      <c r="AB23" s="82"/>
      <c r="AC23" s="66"/>
      <c r="AD23" s="66"/>
      <c r="AE23" s="57"/>
      <c r="AF23" s="58"/>
      <c r="AL23" s="130"/>
    </row>
    <row r="24" spans="1:38" s="13" customFormat="1" ht="37.5" customHeight="1">
      <c r="A24" s="150">
        <v>25315513000</v>
      </c>
      <c r="B24" s="150" t="s">
        <v>52</v>
      </c>
      <c r="C24" s="207">
        <v>9900</v>
      </c>
      <c r="D24" s="207">
        <v>9900</v>
      </c>
      <c r="E24" s="155"/>
      <c r="F24" s="155"/>
      <c r="G24" s="155"/>
      <c r="H24" s="155"/>
      <c r="I24" s="207"/>
      <c r="J24" s="207"/>
      <c r="K24" s="160"/>
      <c r="L24" s="160"/>
      <c r="M24" s="154"/>
      <c r="N24" s="158"/>
      <c r="O24" s="157"/>
      <c r="P24" s="157"/>
      <c r="Q24" s="158"/>
      <c r="R24" s="158"/>
      <c r="S24" s="159"/>
      <c r="T24" s="154"/>
      <c r="U24" s="66"/>
      <c r="V24" s="66"/>
      <c r="W24" s="66"/>
      <c r="X24" s="82"/>
      <c r="Y24" s="81"/>
      <c r="Z24" s="81"/>
      <c r="AA24" s="82"/>
      <c r="AB24" s="82"/>
      <c r="AC24" s="66"/>
      <c r="AD24" s="66"/>
      <c r="AE24" s="57"/>
      <c r="AF24" s="58"/>
      <c r="AL24" s="130"/>
    </row>
    <row r="25" spans="1:38" s="13" customFormat="1" ht="40.5" customHeight="1">
      <c r="A25" s="150">
        <v>25315514000</v>
      </c>
      <c r="B25" s="150" t="s">
        <v>9</v>
      </c>
      <c r="C25" s="207">
        <v>140700</v>
      </c>
      <c r="D25" s="207">
        <v>140700</v>
      </c>
      <c r="E25" s="155"/>
      <c r="F25" s="155"/>
      <c r="G25" s="155"/>
      <c r="H25" s="155"/>
      <c r="I25" s="207"/>
      <c r="J25" s="207"/>
      <c r="K25" s="160"/>
      <c r="L25" s="160"/>
      <c r="M25" s="154"/>
      <c r="N25" s="158"/>
      <c r="O25" s="157"/>
      <c r="P25" s="157"/>
      <c r="Q25" s="158"/>
      <c r="R25" s="158"/>
      <c r="S25" s="159"/>
      <c r="T25" s="154"/>
      <c r="U25" s="66"/>
      <c r="V25" s="66"/>
      <c r="W25" s="154"/>
      <c r="X25" s="80"/>
      <c r="Y25" s="81">
        <v>1645000</v>
      </c>
      <c r="Z25" s="81">
        <v>1645000</v>
      </c>
      <c r="AA25" s="82"/>
      <c r="AB25" s="82"/>
      <c r="AC25" s="66"/>
      <c r="AD25" s="66"/>
      <c r="AE25" s="57"/>
      <c r="AF25" s="58"/>
      <c r="AL25" s="130"/>
    </row>
    <row r="26" spans="1:38" s="13" customFormat="1" ht="37.5" customHeight="1">
      <c r="A26" s="150">
        <v>25315515000</v>
      </c>
      <c r="B26" s="150" t="s">
        <v>10</v>
      </c>
      <c r="C26" s="207">
        <v>71400</v>
      </c>
      <c r="D26" s="207">
        <v>71400</v>
      </c>
      <c r="E26" s="155"/>
      <c r="F26" s="155"/>
      <c r="G26" s="155"/>
      <c r="H26" s="155"/>
      <c r="I26" s="207"/>
      <c r="J26" s="207"/>
      <c r="K26" s="160"/>
      <c r="L26" s="160"/>
      <c r="M26" s="154"/>
      <c r="N26" s="158"/>
      <c r="O26" s="157"/>
      <c r="P26" s="157"/>
      <c r="Q26" s="158"/>
      <c r="R26" s="158"/>
      <c r="S26" s="159"/>
      <c r="T26" s="154"/>
      <c r="U26" s="66"/>
      <c r="V26" s="66"/>
      <c r="W26" s="66"/>
      <c r="X26" s="82"/>
      <c r="Y26" s="81">
        <v>186000</v>
      </c>
      <c r="Z26" s="81">
        <v>186000</v>
      </c>
      <c r="AA26" s="82">
        <v>46703.65</v>
      </c>
      <c r="AB26" s="82">
        <v>46703.65</v>
      </c>
      <c r="AC26" s="66"/>
      <c r="AD26" s="66"/>
      <c r="AE26" s="57"/>
      <c r="AF26" s="58"/>
      <c r="AL26" s="130"/>
    </row>
    <row r="27" spans="1:38" s="13" customFormat="1" ht="37.5" customHeight="1">
      <c r="A27" s="150">
        <v>25315516000</v>
      </c>
      <c r="B27" s="150" t="s">
        <v>11</v>
      </c>
      <c r="C27" s="207">
        <v>12600</v>
      </c>
      <c r="D27" s="207">
        <v>12600</v>
      </c>
      <c r="E27" s="155"/>
      <c r="F27" s="155"/>
      <c r="G27" s="155"/>
      <c r="H27" s="155"/>
      <c r="I27" s="207"/>
      <c r="J27" s="207"/>
      <c r="K27" s="160"/>
      <c r="L27" s="160"/>
      <c r="M27" s="154"/>
      <c r="N27" s="158"/>
      <c r="O27" s="157"/>
      <c r="P27" s="157"/>
      <c r="Q27" s="158"/>
      <c r="R27" s="158"/>
      <c r="S27" s="159"/>
      <c r="T27" s="154"/>
      <c r="U27" s="66"/>
      <c r="V27" s="66"/>
      <c r="W27" s="66"/>
      <c r="X27" s="82"/>
      <c r="Y27" s="81"/>
      <c r="Z27" s="81"/>
      <c r="AA27" s="82"/>
      <c r="AB27" s="82"/>
      <c r="AC27" s="66"/>
      <c r="AD27" s="66"/>
      <c r="AE27" s="57"/>
      <c r="AF27" s="58"/>
      <c r="AL27" s="130"/>
    </row>
    <row r="28" spans="1:38" s="13" customFormat="1" ht="37.5" customHeight="1">
      <c r="A28" s="150">
        <v>25315517000</v>
      </c>
      <c r="B28" s="150" t="s">
        <v>12</v>
      </c>
      <c r="C28" s="207">
        <v>6900</v>
      </c>
      <c r="D28" s="207">
        <v>6900</v>
      </c>
      <c r="E28" s="155"/>
      <c r="F28" s="155"/>
      <c r="G28" s="155"/>
      <c r="H28" s="155"/>
      <c r="I28" s="207"/>
      <c r="J28" s="207"/>
      <c r="K28" s="160"/>
      <c r="L28" s="160"/>
      <c r="M28" s="154"/>
      <c r="N28" s="158"/>
      <c r="O28" s="157"/>
      <c r="P28" s="157"/>
      <c r="Q28" s="158"/>
      <c r="R28" s="158"/>
      <c r="S28" s="159"/>
      <c r="T28" s="154"/>
      <c r="U28" s="66"/>
      <c r="V28" s="66"/>
      <c r="W28" s="66"/>
      <c r="X28" s="82"/>
      <c r="Y28" s="81"/>
      <c r="Z28" s="81"/>
      <c r="AA28" s="82"/>
      <c r="AB28" s="82"/>
      <c r="AC28" s="66"/>
      <c r="AD28" s="66"/>
      <c r="AE28" s="57"/>
      <c r="AF28" s="58"/>
      <c r="AL28" s="130"/>
    </row>
    <row r="29" spans="1:38" s="13" customFormat="1" ht="37.5" customHeight="1">
      <c r="A29" s="150">
        <v>25315518000</v>
      </c>
      <c r="B29" s="150" t="s">
        <v>13</v>
      </c>
      <c r="C29" s="207">
        <v>64800</v>
      </c>
      <c r="D29" s="207">
        <v>64800</v>
      </c>
      <c r="E29" s="155"/>
      <c r="F29" s="155"/>
      <c r="G29" s="155"/>
      <c r="H29" s="155"/>
      <c r="I29" s="207"/>
      <c r="J29" s="207"/>
      <c r="K29" s="160"/>
      <c r="L29" s="160"/>
      <c r="M29" s="154"/>
      <c r="N29" s="161"/>
      <c r="O29" s="158"/>
      <c r="P29" s="158"/>
      <c r="Q29" s="158"/>
      <c r="R29" s="158"/>
      <c r="S29" s="159"/>
      <c r="T29" s="154"/>
      <c r="U29" s="66"/>
      <c r="V29" s="66"/>
      <c r="W29" s="66"/>
      <c r="X29" s="82"/>
      <c r="Y29" s="81">
        <v>861000</v>
      </c>
      <c r="Z29" s="81">
        <v>861000</v>
      </c>
      <c r="AA29" s="82"/>
      <c r="AB29" s="82"/>
      <c r="AC29" s="66"/>
      <c r="AD29" s="66"/>
      <c r="AE29" s="57"/>
      <c r="AF29" s="58"/>
      <c r="AL29" s="130"/>
    </row>
    <row r="30" spans="1:38" s="13" customFormat="1" ht="37.5" customHeight="1">
      <c r="A30" s="150">
        <v>25315519000</v>
      </c>
      <c r="B30" s="150" t="s">
        <v>14</v>
      </c>
      <c r="C30" s="207">
        <v>8100</v>
      </c>
      <c r="D30" s="207">
        <v>8100</v>
      </c>
      <c r="E30" s="155"/>
      <c r="F30" s="155"/>
      <c r="G30" s="155"/>
      <c r="H30" s="155"/>
      <c r="I30" s="207"/>
      <c r="J30" s="207"/>
      <c r="K30" s="160"/>
      <c r="L30" s="160"/>
      <c r="M30" s="154"/>
      <c r="N30" s="158"/>
      <c r="O30" s="157"/>
      <c r="P30" s="157"/>
      <c r="Q30" s="158"/>
      <c r="R30" s="158"/>
      <c r="S30" s="159"/>
      <c r="T30" s="154"/>
      <c r="U30" s="66"/>
      <c r="V30" s="66"/>
      <c r="W30" s="66"/>
      <c r="X30" s="82"/>
      <c r="Y30" s="81"/>
      <c r="Z30" s="81"/>
      <c r="AA30" s="82"/>
      <c r="AB30" s="82"/>
      <c r="AC30" s="66"/>
      <c r="AD30" s="66"/>
      <c r="AE30" s="57"/>
      <c r="AF30" s="58"/>
      <c r="AL30" s="130"/>
    </row>
    <row r="31" spans="1:38" s="13" customFormat="1" ht="37.5" customHeight="1">
      <c r="A31" s="150">
        <v>25315520000</v>
      </c>
      <c r="B31" s="150" t="s">
        <v>15</v>
      </c>
      <c r="C31" s="207">
        <v>8700</v>
      </c>
      <c r="D31" s="207">
        <v>8700</v>
      </c>
      <c r="E31" s="155"/>
      <c r="F31" s="155"/>
      <c r="G31" s="155"/>
      <c r="H31" s="155"/>
      <c r="I31" s="207"/>
      <c r="J31" s="207"/>
      <c r="K31" s="160"/>
      <c r="L31" s="160"/>
      <c r="M31" s="154"/>
      <c r="N31" s="158"/>
      <c r="O31" s="157"/>
      <c r="P31" s="157"/>
      <c r="Q31" s="158"/>
      <c r="R31" s="158"/>
      <c r="S31" s="159"/>
      <c r="T31" s="154"/>
      <c r="U31" s="66"/>
      <c r="V31" s="66"/>
      <c r="W31" s="66"/>
      <c r="X31" s="82"/>
      <c r="Y31" s="81"/>
      <c r="Z31" s="81"/>
      <c r="AA31" s="82"/>
      <c r="AB31" s="82"/>
      <c r="AC31" s="66"/>
      <c r="AD31" s="66"/>
      <c r="AE31" s="57"/>
      <c r="AF31" s="58"/>
      <c r="AL31" s="130"/>
    </row>
    <row r="32" spans="1:38" s="13" customFormat="1" ht="37.5" customHeight="1">
      <c r="A32" s="150">
        <v>25315521000</v>
      </c>
      <c r="B32" s="150" t="s">
        <v>16</v>
      </c>
      <c r="C32" s="207">
        <v>8400</v>
      </c>
      <c r="D32" s="207">
        <v>8400</v>
      </c>
      <c r="E32" s="155"/>
      <c r="F32" s="155"/>
      <c r="G32" s="155"/>
      <c r="H32" s="155"/>
      <c r="I32" s="207"/>
      <c r="J32" s="207"/>
      <c r="K32" s="159"/>
      <c r="L32" s="159"/>
      <c r="M32" s="154"/>
      <c r="N32" s="158"/>
      <c r="O32" s="157"/>
      <c r="P32" s="157"/>
      <c r="Q32" s="158"/>
      <c r="R32" s="158"/>
      <c r="S32" s="159"/>
      <c r="T32" s="154"/>
      <c r="U32" s="66"/>
      <c r="V32" s="66"/>
      <c r="W32" s="66"/>
      <c r="X32" s="82"/>
      <c r="Y32" s="81"/>
      <c r="Z32" s="81"/>
      <c r="AA32" s="82"/>
      <c r="AB32" s="82"/>
      <c r="AC32" s="66"/>
      <c r="AD32" s="66"/>
      <c r="AE32" s="57"/>
      <c r="AF32" s="58"/>
      <c r="AL32" s="130"/>
    </row>
    <row r="33" spans="1:38" s="13" customFormat="1" ht="37.5" customHeight="1">
      <c r="A33" s="150">
        <v>25315522000</v>
      </c>
      <c r="B33" s="150" t="s">
        <v>17</v>
      </c>
      <c r="C33" s="207"/>
      <c r="D33" s="207"/>
      <c r="E33" s="155"/>
      <c r="F33" s="155"/>
      <c r="G33" s="155"/>
      <c r="H33" s="155"/>
      <c r="I33" s="207"/>
      <c r="J33" s="207"/>
      <c r="K33" s="160"/>
      <c r="L33" s="160"/>
      <c r="M33" s="154"/>
      <c r="N33" s="158"/>
      <c r="O33" s="157"/>
      <c r="P33" s="157"/>
      <c r="Q33" s="158"/>
      <c r="R33" s="158"/>
      <c r="S33" s="159"/>
      <c r="T33" s="154"/>
      <c r="U33" s="66"/>
      <c r="V33" s="66"/>
      <c r="W33" s="66"/>
      <c r="X33" s="82"/>
      <c r="Y33" s="81"/>
      <c r="Z33" s="81"/>
      <c r="AA33" s="82"/>
      <c r="AB33" s="82"/>
      <c r="AC33" s="66"/>
      <c r="AD33" s="66"/>
      <c r="AE33" s="57"/>
      <c r="AF33" s="58"/>
      <c r="AL33" s="130"/>
    </row>
    <row r="34" spans="1:38" s="13" customFormat="1" ht="37.5" customHeight="1">
      <c r="A34" s="150">
        <v>25315523000</v>
      </c>
      <c r="B34" s="150" t="s">
        <v>18</v>
      </c>
      <c r="C34" s="207">
        <v>5700</v>
      </c>
      <c r="D34" s="207">
        <v>5700</v>
      </c>
      <c r="E34" s="155"/>
      <c r="F34" s="155"/>
      <c r="G34" s="155"/>
      <c r="H34" s="155"/>
      <c r="I34" s="207"/>
      <c r="J34" s="207"/>
      <c r="K34" s="160"/>
      <c r="L34" s="160"/>
      <c r="M34" s="154"/>
      <c r="N34" s="158"/>
      <c r="O34" s="157"/>
      <c r="P34" s="157"/>
      <c r="Q34" s="158"/>
      <c r="R34" s="158"/>
      <c r="S34" s="159"/>
      <c r="T34" s="154"/>
      <c r="U34" s="66"/>
      <c r="V34" s="66"/>
      <c r="W34" s="66"/>
      <c r="X34" s="82"/>
      <c r="Y34" s="81"/>
      <c r="Z34" s="81"/>
      <c r="AA34" s="82"/>
      <c r="AB34" s="82"/>
      <c r="AC34" s="66"/>
      <c r="AD34" s="66"/>
      <c r="AE34" s="57"/>
      <c r="AF34" s="58"/>
      <c r="AL34" s="130"/>
    </row>
    <row r="35" spans="1:38" s="13" customFormat="1" ht="37.5" customHeight="1">
      <c r="A35" s="150">
        <v>25315526000</v>
      </c>
      <c r="B35" s="150" t="s">
        <v>19</v>
      </c>
      <c r="C35" s="207">
        <v>98100</v>
      </c>
      <c r="D35" s="207">
        <v>98100</v>
      </c>
      <c r="E35" s="155"/>
      <c r="F35" s="155"/>
      <c r="G35" s="155"/>
      <c r="H35" s="155"/>
      <c r="I35" s="207"/>
      <c r="J35" s="207"/>
      <c r="K35" s="160"/>
      <c r="L35" s="160"/>
      <c r="M35" s="154"/>
      <c r="N35" s="158"/>
      <c r="O35" s="157"/>
      <c r="P35" s="157"/>
      <c r="Q35" s="158"/>
      <c r="R35" s="158"/>
      <c r="S35" s="159"/>
      <c r="T35" s="154"/>
      <c r="U35" s="66"/>
      <c r="V35" s="66"/>
      <c r="W35" s="66"/>
      <c r="X35" s="82"/>
      <c r="Y35" s="81"/>
      <c r="Z35" s="81"/>
      <c r="AA35" s="82"/>
      <c r="AB35" s="82"/>
      <c r="AC35" s="66"/>
      <c r="AD35" s="66"/>
      <c r="AE35" s="57"/>
      <c r="AF35" s="58"/>
      <c r="AL35" s="130"/>
    </row>
    <row r="36" spans="1:38" s="13" customFormat="1" ht="37.5" customHeight="1">
      <c r="A36" s="150">
        <v>25315527000</v>
      </c>
      <c r="B36" s="150" t="s">
        <v>20</v>
      </c>
      <c r="C36" s="207">
        <v>12600</v>
      </c>
      <c r="D36" s="207">
        <v>12600</v>
      </c>
      <c r="E36" s="155"/>
      <c r="F36" s="155"/>
      <c r="G36" s="155"/>
      <c r="H36" s="155"/>
      <c r="I36" s="207"/>
      <c r="J36" s="207"/>
      <c r="K36" s="160"/>
      <c r="L36" s="160"/>
      <c r="M36" s="154"/>
      <c r="N36" s="158"/>
      <c r="O36" s="157"/>
      <c r="P36" s="157"/>
      <c r="Q36" s="158"/>
      <c r="R36" s="158"/>
      <c r="S36" s="159"/>
      <c r="T36" s="154"/>
      <c r="U36" s="66"/>
      <c r="V36" s="66"/>
      <c r="W36" s="66"/>
      <c r="X36" s="82"/>
      <c r="Y36" s="81"/>
      <c r="Z36" s="81"/>
      <c r="AA36" s="82"/>
      <c r="AB36" s="82"/>
      <c r="AC36" s="66"/>
      <c r="AD36" s="66"/>
      <c r="AE36" s="57"/>
      <c r="AF36" s="58"/>
      <c r="AL36" s="130"/>
    </row>
    <row r="37" spans="1:38" s="13" customFormat="1" ht="37.5" customHeight="1">
      <c r="A37" s="150">
        <v>25315529000</v>
      </c>
      <c r="B37" s="150" t="s">
        <v>21</v>
      </c>
      <c r="C37" s="207"/>
      <c r="D37" s="207"/>
      <c r="E37" s="155"/>
      <c r="F37" s="155"/>
      <c r="G37" s="155"/>
      <c r="H37" s="155"/>
      <c r="I37" s="207"/>
      <c r="J37" s="207"/>
      <c r="K37" s="160"/>
      <c r="L37" s="160"/>
      <c r="M37" s="154"/>
      <c r="N37" s="158"/>
      <c r="O37" s="157"/>
      <c r="P37" s="157"/>
      <c r="Q37" s="158"/>
      <c r="R37" s="158"/>
      <c r="S37" s="159"/>
      <c r="T37" s="154"/>
      <c r="U37" s="66"/>
      <c r="V37" s="66"/>
      <c r="W37" s="66"/>
      <c r="X37" s="82"/>
      <c r="Y37" s="81"/>
      <c r="Z37" s="81"/>
      <c r="AA37" s="82"/>
      <c r="AB37" s="82"/>
      <c r="AC37" s="66"/>
      <c r="AD37" s="66"/>
      <c r="AE37" s="57"/>
      <c r="AF37" s="58"/>
      <c r="AL37" s="130"/>
    </row>
    <row r="38" spans="1:38" s="13" customFormat="1" ht="37.5" customHeight="1">
      <c r="A38" s="150">
        <v>25315530000</v>
      </c>
      <c r="B38" s="150" t="s">
        <v>22</v>
      </c>
      <c r="C38" s="207">
        <v>15300</v>
      </c>
      <c r="D38" s="207">
        <v>15300</v>
      </c>
      <c r="E38" s="155"/>
      <c r="F38" s="155"/>
      <c r="G38" s="155"/>
      <c r="H38" s="155"/>
      <c r="I38" s="207"/>
      <c r="J38" s="207"/>
      <c r="K38" s="160"/>
      <c r="L38" s="160"/>
      <c r="M38" s="154"/>
      <c r="N38" s="158"/>
      <c r="O38" s="157"/>
      <c r="P38" s="157"/>
      <c r="Q38" s="158"/>
      <c r="R38" s="158"/>
      <c r="S38" s="159"/>
      <c r="T38" s="154"/>
      <c r="U38" s="66"/>
      <c r="V38" s="66"/>
      <c r="W38" s="66"/>
      <c r="X38" s="82"/>
      <c r="Y38" s="81"/>
      <c r="Z38" s="81"/>
      <c r="AA38" s="82"/>
      <c r="AB38" s="82"/>
      <c r="AC38" s="66"/>
      <c r="AD38" s="66"/>
      <c r="AE38" s="57"/>
      <c r="AF38" s="58"/>
      <c r="AL38" s="130"/>
    </row>
    <row r="39" spans="1:38" s="13" customFormat="1" ht="37.5" customHeight="1">
      <c r="A39" s="150">
        <v>25315531000</v>
      </c>
      <c r="B39" s="150" t="s">
        <v>23</v>
      </c>
      <c r="C39" s="207">
        <v>61500</v>
      </c>
      <c r="D39" s="207">
        <v>61500</v>
      </c>
      <c r="E39" s="155"/>
      <c r="F39" s="155"/>
      <c r="G39" s="155"/>
      <c r="H39" s="155"/>
      <c r="I39" s="207"/>
      <c r="J39" s="207"/>
      <c r="K39" s="160"/>
      <c r="L39" s="160"/>
      <c r="M39" s="154"/>
      <c r="N39" s="158"/>
      <c r="O39" s="157"/>
      <c r="P39" s="157"/>
      <c r="Q39" s="158"/>
      <c r="R39" s="158"/>
      <c r="S39" s="159"/>
      <c r="T39" s="154"/>
      <c r="U39" s="66"/>
      <c r="V39" s="66"/>
      <c r="W39" s="66"/>
      <c r="X39" s="82"/>
      <c r="Y39" s="81"/>
      <c r="Z39" s="81"/>
      <c r="AA39" s="82"/>
      <c r="AB39" s="82"/>
      <c r="AC39" s="66"/>
      <c r="AD39" s="66"/>
      <c r="AE39" s="57"/>
      <c r="AF39" s="58"/>
      <c r="AL39" s="130"/>
    </row>
    <row r="40" spans="1:38" s="13" customFormat="1" ht="37.5" customHeight="1">
      <c r="A40" s="150">
        <v>25315532000</v>
      </c>
      <c r="B40" s="150" t="s">
        <v>24</v>
      </c>
      <c r="C40" s="207">
        <v>14100</v>
      </c>
      <c r="D40" s="207">
        <v>14100</v>
      </c>
      <c r="E40" s="155"/>
      <c r="F40" s="155"/>
      <c r="G40" s="155"/>
      <c r="H40" s="155"/>
      <c r="I40" s="207"/>
      <c r="J40" s="207"/>
      <c r="K40" s="160"/>
      <c r="L40" s="160"/>
      <c r="M40" s="154"/>
      <c r="N40" s="158"/>
      <c r="O40" s="157"/>
      <c r="P40" s="157"/>
      <c r="Q40" s="158"/>
      <c r="R40" s="158"/>
      <c r="S40" s="159"/>
      <c r="T40" s="154"/>
      <c r="U40" s="66"/>
      <c r="V40" s="66"/>
      <c r="W40" s="66"/>
      <c r="X40" s="82"/>
      <c r="Y40" s="81"/>
      <c r="Z40" s="81"/>
      <c r="AA40" s="82"/>
      <c r="AB40" s="82"/>
      <c r="AC40" s="66"/>
      <c r="AD40" s="66"/>
      <c r="AE40" s="57"/>
      <c r="AF40" s="58"/>
      <c r="AL40" s="130"/>
    </row>
    <row r="41" spans="1:38" s="13" customFormat="1" ht="37.5" customHeight="1">
      <c r="A41" s="150">
        <v>25315533000</v>
      </c>
      <c r="B41" s="150" t="s">
        <v>25</v>
      </c>
      <c r="C41" s="207">
        <v>93000</v>
      </c>
      <c r="D41" s="207">
        <v>93000</v>
      </c>
      <c r="E41" s="155"/>
      <c r="F41" s="155"/>
      <c r="G41" s="155"/>
      <c r="H41" s="155"/>
      <c r="I41" s="207"/>
      <c r="J41" s="207"/>
      <c r="K41" s="160"/>
      <c r="L41" s="160"/>
      <c r="M41" s="154"/>
      <c r="N41" s="158"/>
      <c r="O41" s="157"/>
      <c r="P41" s="157"/>
      <c r="Q41" s="158"/>
      <c r="R41" s="158"/>
      <c r="S41" s="159"/>
      <c r="T41" s="154"/>
      <c r="U41" s="66"/>
      <c r="V41" s="66"/>
      <c r="W41" s="66"/>
      <c r="X41" s="82"/>
      <c r="Y41" s="81"/>
      <c r="Z41" s="81"/>
      <c r="AA41" s="82"/>
      <c r="AB41" s="82"/>
      <c r="AC41" s="66"/>
      <c r="AD41" s="66"/>
      <c r="AE41" s="57"/>
      <c r="AF41" s="58"/>
      <c r="AL41" s="130"/>
    </row>
    <row r="42" spans="1:38" s="13" customFormat="1" ht="37.5" customHeight="1">
      <c r="A42" s="150">
        <v>25315534000</v>
      </c>
      <c r="B42" s="150" t="s">
        <v>26</v>
      </c>
      <c r="C42" s="207">
        <v>18900</v>
      </c>
      <c r="D42" s="207">
        <v>18900</v>
      </c>
      <c r="E42" s="155"/>
      <c r="F42" s="155"/>
      <c r="G42" s="155"/>
      <c r="H42" s="155"/>
      <c r="I42" s="207"/>
      <c r="J42" s="207"/>
      <c r="K42" s="160"/>
      <c r="L42" s="160"/>
      <c r="M42" s="154"/>
      <c r="N42" s="158"/>
      <c r="O42" s="157"/>
      <c r="P42" s="157"/>
      <c r="Q42" s="158"/>
      <c r="R42" s="158"/>
      <c r="S42" s="159"/>
      <c r="T42" s="154"/>
      <c r="U42" s="66"/>
      <c r="V42" s="66"/>
      <c r="W42" s="66"/>
      <c r="X42" s="82"/>
      <c r="Y42" s="81"/>
      <c r="Z42" s="81"/>
      <c r="AA42" s="82"/>
      <c r="AB42" s="82"/>
      <c r="AC42" s="66"/>
      <c r="AD42" s="66"/>
      <c r="AE42" s="57"/>
      <c r="AF42" s="58"/>
      <c r="AL42" s="130"/>
    </row>
    <row r="43" spans="1:38" s="13" customFormat="1" ht="37.5" customHeight="1">
      <c r="A43" s="150">
        <v>25315535000</v>
      </c>
      <c r="B43" s="150" t="s">
        <v>27</v>
      </c>
      <c r="C43" s="207">
        <v>204600</v>
      </c>
      <c r="D43" s="207">
        <v>204600</v>
      </c>
      <c r="E43" s="155"/>
      <c r="F43" s="155"/>
      <c r="G43" s="155"/>
      <c r="H43" s="155"/>
      <c r="I43" s="207"/>
      <c r="J43" s="207"/>
      <c r="K43" s="160"/>
      <c r="L43" s="160"/>
      <c r="M43" s="154"/>
      <c r="N43" s="158"/>
      <c r="O43" s="157"/>
      <c r="P43" s="157"/>
      <c r="Q43" s="158"/>
      <c r="R43" s="158"/>
      <c r="S43" s="151">
        <v>75600</v>
      </c>
      <c r="T43" s="207">
        <v>75542</v>
      </c>
      <c r="U43" s="66"/>
      <c r="V43" s="66"/>
      <c r="W43" s="66"/>
      <c r="X43" s="82"/>
      <c r="Y43" s="81"/>
      <c r="Z43" s="81"/>
      <c r="AA43" s="82"/>
      <c r="AB43" s="82"/>
      <c r="AC43" s="66"/>
      <c r="AD43" s="66"/>
      <c r="AE43" s="57"/>
      <c r="AF43" s="58"/>
      <c r="AL43" s="130"/>
    </row>
    <row r="44" spans="1:38" s="13" customFormat="1" ht="37.5" customHeight="1">
      <c r="A44" s="150">
        <v>25315537000</v>
      </c>
      <c r="B44" s="150" t="s">
        <v>28</v>
      </c>
      <c r="C44" s="207">
        <v>78000</v>
      </c>
      <c r="D44" s="207">
        <v>78000</v>
      </c>
      <c r="E44" s="155"/>
      <c r="F44" s="155"/>
      <c r="G44" s="155"/>
      <c r="H44" s="155"/>
      <c r="I44" s="207"/>
      <c r="J44" s="207"/>
      <c r="K44" s="160"/>
      <c r="L44" s="160"/>
      <c r="M44" s="154"/>
      <c r="N44" s="158"/>
      <c r="O44" s="157"/>
      <c r="P44" s="157"/>
      <c r="Q44" s="158"/>
      <c r="R44" s="158"/>
      <c r="S44" s="159"/>
      <c r="T44" s="154"/>
      <c r="U44" s="66"/>
      <c r="V44" s="66"/>
      <c r="W44" s="66"/>
      <c r="X44" s="82"/>
      <c r="Y44" s="81"/>
      <c r="Z44" s="81"/>
      <c r="AA44" s="82"/>
      <c r="AB44" s="82"/>
      <c r="AC44" s="66"/>
      <c r="AD44" s="66"/>
      <c r="AE44" s="57"/>
      <c r="AF44" s="58"/>
      <c r="AL44" s="130"/>
    </row>
    <row r="45" spans="1:38" s="13" customFormat="1" ht="37.5" customHeight="1" thickBot="1">
      <c r="A45" s="150">
        <v>25315538000</v>
      </c>
      <c r="B45" s="150" t="s">
        <v>29</v>
      </c>
      <c r="C45" s="207">
        <v>150300</v>
      </c>
      <c r="D45" s="207">
        <v>150300</v>
      </c>
      <c r="E45" s="155"/>
      <c r="F45" s="155"/>
      <c r="G45" s="155"/>
      <c r="H45" s="155"/>
      <c r="I45" s="207"/>
      <c r="J45" s="207"/>
      <c r="K45" s="160"/>
      <c r="L45" s="160"/>
      <c r="M45" s="154"/>
      <c r="N45" s="158"/>
      <c r="O45" s="157"/>
      <c r="P45" s="157"/>
      <c r="Q45" s="158"/>
      <c r="R45" s="158"/>
      <c r="S45" s="159"/>
      <c r="T45" s="154"/>
      <c r="U45" s="162"/>
      <c r="V45" s="162"/>
      <c r="W45" s="66"/>
      <c r="X45" s="82"/>
      <c r="Y45" s="81"/>
      <c r="Z45" s="81"/>
      <c r="AA45" s="82"/>
      <c r="AB45" s="110"/>
      <c r="AC45" s="111"/>
      <c r="AD45" s="111"/>
      <c r="AE45" s="112"/>
      <c r="AF45" s="113"/>
      <c r="AG45" s="114"/>
      <c r="AH45" s="114"/>
      <c r="AI45" s="114"/>
      <c r="AJ45" s="114"/>
      <c r="AK45" s="114"/>
      <c r="AL45" s="131"/>
    </row>
    <row r="46" spans="1:38" s="13" customFormat="1" ht="34.5" customHeight="1" thickBot="1">
      <c r="A46" s="246" t="s">
        <v>32</v>
      </c>
      <c r="B46" s="247"/>
      <c r="C46" s="211">
        <f>SUM(C16:C45)</f>
        <v>1492200</v>
      </c>
      <c r="D46" s="211">
        <f>SUM(D16:D45)</f>
        <v>1492200</v>
      </c>
      <c r="E46" s="164">
        <f aca="true" t="shared" si="0" ref="E46:L46">SUM(E16:E45)</f>
        <v>0</v>
      </c>
      <c r="F46" s="164">
        <f t="shared" si="0"/>
        <v>0</v>
      </c>
      <c r="G46" s="164">
        <f t="shared" si="0"/>
        <v>0</v>
      </c>
      <c r="H46" s="164">
        <f t="shared" si="0"/>
        <v>0</v>
      </c>
      <c r="I46" s="213">
        <f t="shared" si="0"/>
        <v>0</v>
      </c>
      <c r="J46" s="213">
        <f t="shared" si="0"/>
        <v>0</v>
      </c>
      <c r="K46" s="213">
        <f t="shared" si="0"/>
        <v>0</v>
      </c>
      <c r="L46" s="213">
        <f t="shared" si="0"/>
        <v>0</v>
      </c>
      <c r="M46" s="213">
        <f aca="true" t="shared" si="1" ref="M46:T46">SUM(M16:M45)</f>
        <v>0</v>
      </c>
      <c r="N46" s="213">
        <f t="shared" si="1"/>
        <v>0</v>
      </c>
      <c r="O46" s="213">
        <f t="shared" si="1"/>
        <v>0</v>
      </c>
      <c r="P46" s="213">
        <f t="shared" si="1"/>
        <v>0</v>
      </c>
      <c r="Q46" s="213">
        <f t="shared" si="1"/>
        <v>0</v>
      </c>
      <c r="R46" s="213">
        <f t="shared" si="1"/>
        <v>0</v>
      </c>
      <c r="S46" s="213">
        <f t="shared" si="1"/>
        <v>75600</v>
      </c>
      <c r="T46" s="213">
        <f t="shared" si="1"/>
        <v>75542</v>
      </c>
      <c r="U46" s="166"/>
      <c r="V46" s="167"/>
      <c r="W46" s="56"/>
      <c r="X46" s="84"/>
      <c r="Y46" s="85">
        <f>SUM(Y16:Y45)</f>
        <v>2692000</v>
      </c>
      <c r="Z46" s="85">
        <f>SUM(Z16:Z45)</f>
        <v>2692000</v>
      </c>
      <c r="AA46" s="84">
        <v>46703.65</v>
      </c>
      <c r="AB46" s="109">
        <v>46703.65</v>
      </c>
      <c r="AC46" s="56"/>
      <c r="AD46" s="56"/>
      <c r="AE46" s="59"/>
      <c r="AF46" s="59"/>
      <c r="AG46" s="115"/>
      <c r="AH46" s="115"/>
      <c r="AI46" s="115"/>
      <c r="AJ46" s="115"/>
      <c r="AK46" s="115"/>
      <c r="AL46" s="123"/>
    </row>
    <row r="47" spans="1:38" s="13" customFormat="1" ht="37.5" customHeight="1" thickBot="1">
      <c r="A47" s="150">
        <v>25315401000</v>
      </c>
      <c r="B47" s="150" t="s">
        <v>30</v>
      </c>
      <c r="C47" s="208">
        <v>658500</v>
      </c>
      <c r="D47" s="208">
        <v>658500</v>
      </c>
      <c r="E47" s="154"/>
      <c r="F47" s="154"/>
      <c r="G47" s="154"/>
      <c r="H47" s="154"/>
      <c r="I47" s="208"/>
      <c r="J47" s="208"/>
      <c r="K47" s="168"/>
      <c r="L47" s="168"/>
      <c r="M47" s="158"/>
      <c r="N47" s="154"/>
      <c r="O47" s="157"/>
      <c r="P47" s="157"/>
      <c r="Q47" s="169"/>
      <c r="R47" s="169"/>
      <c r="S47" s="170"/>
      <c r="T47" s="171"/>
      <c r="U47" s="172"/>
      <c r="V47" s="172"/>
      <c r="W47" s="66"/>
      <c r="X47" s="86"/>
      <c r="Y47" s="87">
        <v>7712000</v>
      </c>
      <c r="Z47" s="87">
        <v>7712000</v>
      </c>
      <c r="AA47" s="82"/>
      <c r="AB47" s="119"/>
      <c r="AC47" s="120"/>
      <c r="AD47" s="120"/>
      <c r="AE47" s="121"/>
      <c r="AF47" s="122"/>
      <c r="AG47" s="115"/>
      <c r="AH47" s="115"/>
      <c r="AI47" s="115"/>
      <c r="AJ47" s="115"/>
      <c r="AK47" s="115"/>
      <c r="AL47" s="123"/>
    </row>
    <row r="48" spans="1:38" s="13" customFormat="1" ht="33.75" customHeight="1" thickBot="1">
      <c r="A48" s="246" t="s">
        <v>33</v>
      </c>
      <c r="B48" s="248"/>
      <c r="C48" s="209">
        <v>658500</v>
      </c>
      <c r="D48" s="210">
        <v>658500</v>
      </c>
      <c r="E48" s="174"/>
      <c r="F48" s="173"/>
      <c r="G48" s="173"/>
      <c r="H48" s="175"/>
      <c r="I48" s="216"/>
      <c r="J48" s="216"/>
      <c r="K48" s="176"/>
      <c r="L48" s="176"/>
      <c r="M48" s="165"/>
      <c r="N48" s="177"/>
      <c r="O48" s="60"/>
      <c r="P48" s="60"/>
      <c r="Q48" s="165"/>
      <c r="R48" s="178"/>
      <c r="S48" s="179"/>
      <c r="T48" s="180"/>
      <c r="U48" s="181"/>
      <c r="V48" s="181"/>
      <c r="W48" s="180"/>
      <c r="X48" s="89"/>
      <c r="Y48" s="90">
        <v>7712000</v>
      </c>
      <c r="Z48" s="90">
        <v>7712000</v>
      </c>
      <c r="AA48" s="89"/>
      <c r="AB48" s="116"/>
      <c r="AC48" s="117"/>
      <c r="AD48" s="117"/>
      <c r="AE48" s="118"/>
      <c r="AF48" s="118"/>
      <c r="AL48" s="123"/>
    </row>
    <row r="49" spans="1:38" s="13" customFormat="1" ht="39.75" customHeight="1" thickBot="1">
      <c r="A49" s="287" t="s">
        <v>34</v>
      </c>
      <c r="B49" s="288"/>
      <c r="C49" s="211">
        <f>C46+C48</f>
        <v>2150700</v>
      </c>
      <c r="D49" s="211">
        <f>D46+D48</f>
        <v>2150700</v>
      </c>
      <c r="E49" s="182"/>
      <c r="F49" s="182"/>
      <c r="G49" s="182"/>
      <c r="H49" s="182"/>
      <c r="I49" s="149">
        <f>I46+I48</f>
        <v>0</v>
      </c>
      <c r="J49" s="149">
        <f>J46+J48</f>
        <v>0</v>
      </c>
      <c r="K49" s="149">
        <f>K46+K48</f>
        <v>0</v>
      </c>
      <c r="L49" s="149">
        <f>L46+L48</f>
        <v>0</v>
      </c>
      <c r="M49" s="149">
        <f aca="true" t="shared" si="2" ref="M49:T49">M46+M48</f>
        <v>0</v>
      </c>
      <c r="N49" s="149">
        <f t="shared" si="2"/>
        <v>0</v>
      </c>
      <c r="O49" s="149">
        <f t="shared" si="2"/>
        <v>0</v>
      </c>
      <c r="P49" s="149">
        <f t="shared" si="2"/>
        <v>0</v>
      </c>
      <c r="Q49" s="149">
        <f t="shared" si="2"/>
        <v>0</v>
      </c>
      <c r="R49" s="149">
        <f t="shared" si="2"/>
        <v>0</v>
      </c>
      <c r="S49" s="149">
        <f t="shared" si="2"/>
        <v>75600</v>
      </c>
      <c r="T49" s="149">
        <f t="shared" si="2"/>
        <v>75542</v>
      </c>
      <c r="U49" s="221">
        <f>U45+U47</f>
        <v>0</v>
      </c>
      <c r="V49" s="221">
        <f>V45+V47</f>
        <v>0</v>
      </c>
      <c r="W49" s="60"/>
      <c r="X49" s="91"/>
      <c r="Y49" s="92">
        <f>Y46+Y48</f>
        <v>10404000</v>
      </c>
      <c r="Z49" s="92">
        <f>Z46+Z48</f>
        <v>10404000</v>
      </c>
      <c r="AA49" s="84">
        <v>46703.65</v>
      </c>
      <c r="AB49" s="84">
        <v>46703.65</v>
      </c>
      <c r="AC49" s="67"/>
      <c r="AD49" s="67"/>
      <c r="AE49" s="67"/>
      <c r="AF49" s="60"/>
      <c r="AL49" s="123"/>
    </row>
    <row r="50" spans="1:38" s="13" customFormat="1" ht="39.75" customHeight="1" thickBot="1">
      <c r="A50" s="223" t="s">
        <v>57</v>
      </c>
      <c r="B50" s="224"/>
      <c r="C50" s="163"/>
      <c r="D50" s="163"/>
      <c r="E50" s="182"/>
      <c r="F50" s="182"/>
      <c r="G50" s="182"/>
      <c r="H50" s="182"/>
      <c r="I50" s="149"/>
      <c r="J50" s="149"/>
      <c r="K50" s="185"/>
      <c r="L50" s="185"/>
      <c r="M50" s="183"/>
      <c r="N50" s="165"/>
      <c r="O50" s="76"/>
      <c r="P50" s="60"/>
      <c r="Q50" s="177"/>
      <c r="R50" s="186"/>
      <c r="S50" s="184"/>
      <c r="T50" s="187"/>
      <c r="U50" s="188"/>
      <c r="V50" s="164"/>
      <c r="W50" s="76"/>
      <c r="X50" s="94"/>
      <c r="Y50" s="152"/>
      <c r="Z50" s="152"/>
      <c r="AA50" s="153"/>
      <c r="AB50" s="153"/>
      <c r="AC50" s="67"/>
      <c r="AD50" s="77"/>
      <c r="AE50" s="76"/>
      <c r="AF50" s="77"/>
      <c r="AL50" s="132"/>
    </row>
    <row r="51" spans="1:38" s="13" customFormat="1" ht="39.75" customHeight="1" thickBot="1">
      <c r="A51" s="150">
        <v>25526000000</v>
      </c>
      <c r="B51" s="205" t="s">
        <v>38</v>
      </c>
      <c r="C51" s="164"/>
      <c r="D51" s="163"/>
      <c r="E51" s="182"/>
      <c r="F51" s="182"/>
      <c r="G51" s="182"/>
      <c r="H51" s="182"/>
      <c r="I51" s="149"/>
      <c r="J51" s="149"/>
      <c r="K51" s="185"/>
      <c r="L51" s="185"/>
      <c r="M51" s="189"/>
      <c r="N51" s="165"/>
      <c r="O51" s="76"/>
      <c r="P51" s="60"/>
      <c r="Q51" s="177"/>
      <c r="R51" s="186"/>
      <c r="S51" s="184"/>
      <c r="T51" s="187"/>
      <c r="U51" s="190"/>
      <c r="V51" s="191"/>
      <c r="W51" s="192"/>
      <c r="X51" s="94"/>
      <c r="Y51" s="95"/>
      <c r="Z51" s="95"/>
      <c r="AA51" s="91"/>
      <c r="AB51" s="91"/>
      <c r="AC51" s="67"/>
      <c r="AD51" s="77"/>
      <c r="AE51" s="76"/>
      <c r="AF51" s="77"/>
      <c r="AL51" s="132"/>
    </row>
    <row r="52" spans="1:38" s="13" customFormat="1" ht="39.75" customHeight="1" thickBot="1">
      <c r="A52" s="150">
        <v>25537000000</v>
      </c>
      <c r="B52" s="205" t="s">
        <v>39</v>
      </c>
      <c r="C52" s="164"/>
      <c r="D52" s="163"/>
      <c r="E52" s="182"/>
      <c r="F52" s="182"/>
      <c r="G52" s="182"/>
      <c r="H52" s="182"/>
      <c r="I52" s="149"/>
      <c r="J52" s="149"/>
      <c r="K52" s="219">
        <v>56500</v>
      </c>
      <c r="L52" s="220"/>
      <c r="M52" s="165"/>
      <c r="N52" s="193"/>
      <c r="O52" s="76"/>
      <c r="P52" s="60"/>
      <c r="Q52" s="177"/>
      <c r="R52" s="186"/>
      <c r="S52" s="184"/>
      <c r="T52" s="187"/>
      <c r="U52" s="194"/>
      <c r="V52" s="194"/>
      <c r="W52" s="78"/>
      <c r="X52" s="94"/>
      <c r="Y52" s="95"/>
      <c r="Z52" s="95"/>
      <c r="AA52" s="91"/>
      <c r="AB52" s="91"/>
      <c r="AC52" s="60"/>
      <c r="AD52" s="78"/>
      <c r="AE52" s="128"/>
      <c r="AF52" s="78"/>
      <c r="AG52" s="115"/>
      <c r="AH52" s="115"/>
      <c r="AI52" s="115"/>
      <c r="AJ52" s="115"/>
      <c r="AK52" s="115"/>
      <c r="AL52" s="123"/>
    </row>
    <row r="53" spans="1:38" s="31" customFormat="1" ht="35.25" customHeight="1" thickBot="1">
      <c r="A53" s="223" t="s">
        <v>53</v>
      </c>
      <c r="B53" s="224"/>
      <c r="C53" s="195"/>
      <c r="D53" s="196"/>
      <c r="E53" s="196"/>
      <c r="F53" s="196"/>
      <c r="G53" s="196"/>
      <c r="H53" s="196"/>
      <c r="I53" s="217"/>
      <c r="J53" s="217"/>
      <c r="K53" s="219">
        <v>56500</v>
      </c>
      <c r="L53" s="220"/>
      <c r="M53" s="197"/>
      <c r="N53" s="165"/>
      <c r="O53" s="198"/>
      <c r="P53" s="59"/>
      <c r="Q53" s="177"/>
      <c r="R53" s="177"/>
      <c r="S53" s="56"/>
      <c r="T53" s="59"/>
      <c r="U53" s="199"/>
      <c r="V53" s="200"/>
      <c r="W53" s="165"/>
      <c r="X53" s="96"/>
      <c r="Y53" s="93"/>
      <c r="Z53" s="93"/>
      <c r="AA53" s="83"/>
      <c r="AB53" s="83"/>
      <c r="AC53" s="124"/>
      <c r="AD53" s="125"/>
      <c r="AE53" s="126"/>
      <c r="AF53" s="127"/>
      <c r="AL53" s="133"/>
    </row>
    <row r="54" spans="1:38" s="31" customFormat="1" ht="35.25" customHeight="1" thickBot="1">
      <c r="A54" s="256" t="s">
        <v>36</v>
      </c>
      <c r="B54" s="257"/>
      <c r="C54" s="201"/>
      <c r="D54" s="195"/>
      <c r="E54" s="195"/>
      <c r="F54" s="195"/>
      <c r="G54" s="195"/>
      <c r="H54" s="195"/>
      <c r="I54" s="217"/>
      <c r="J54" s="218"/>
      <c r="K54" s="56"/>
      <c r="L54" s="56"/>
      <c r="M54" s="198"/>
      <c r="N54" s="202"/>
      <c r="O54" s="198"/>
      <c r="P54" s="203"/>
      <c r="Q54" s="165"/>
      <c r="R54" s="165"/>
      <c r="S54" s="204"/>
      <c r="T54" s="185"/>
      <c r="U54" s="214">
        <v>831000</v>
      </c>
      <c r="V54" s="214">
        <v>766760</v>
      </c>
      <c r="W54" s="165">
        <v>3500000</v>
      </c>
      <c r="X54" s="83">
        <v>3500000</v>
      </c>
      <c r="Y54" s="88"/>
      <c r="Z54" s="88"/>
      <c r="AA54" s="98"/>
      <c r="AB54" s="98"/>
      <c r="AC54" s="69"/>
      <c r="AD54" s="72"/>
      <c r="AE54" s="70"/>
      <c r="AF54" s="61"/>
      <c r="AL54" s="133"/>
    </row>
    <row r="55" spans="1:38" s="13" customFormat="1" ht="42" customHeight="1" thickBot="1">
      <c r="A55" s="238" t="s">
        <v>0</v>
      </c>
      <c r="B55" s="239"/>
      <c r="C55" s="212">
        <f aca="true" t="shared" si="3" ref="C55:H55">C46+C48</f>
        <v>2150700</v>
      </c>
      <c r="D55" s="212">
        <f t="shared" si="3"/>
        <v>2150700</v>
      </c>
      <c r="E55" s="195">
        <f t="shared" si="3"/>
        <v>0</v>
      </c>
      <c r="F55" s="195">
        <f t="shared" si="3"/>
        <v>0</v>
      </c>
      <c r="G55" s="195">
        <f t="shared" si="3"/>
        <v>0</v>
      </c>
      <c r="H55" s="195">
        <f t="shared" si="3"/>
        <v>0</v>
      </c>
      <c r="I55" s="215">
        <f>I53</f>
        <v>0</v>
      </c>
      <c r="J55" s="215">
        <f aca="true" t="shared" si="4" ref="J55:R55">J53</f>
        <v>0</v>
      </c>
      <c r="K55" s="215">
        <f t="shared" si="4"/>
        <v>56500</v>
      </c>
      <c r="L55" s="215">
        <f t="shared" si="4"/>
        <v>0</v>
      </c>
      <c r="M55" s="195">
        <f t="shared" si="4"/>
        <v>0</v>
      </c>
      <c r="N55" s="195">
        <f t="shared" si="4"/>
        <v>0</v>
      </c>
      <c r="O55" s="195">
        <f t="shared" si="4"/>
        <v>0</v>
      </c>
      <c r="P55" s="195">
        <f t="shared" si="4"/>
        <v>0</v>
      </c>
      <c r="Q55" s="195">
        <f t="shared" si="4"/>
        <v>0</v>
      </c>
      <c r="R55" s="195">
        <f t="shared" si="4"/>
        <v>0</v>
      </c>
      <c r="S55" s="149">
        <v>75600</v>
      </c>
      <c r="T55" s="149">
        <v>75542</v>
      </c>
      <c r="U55" s="215">
        <f>U54</f>
        <v>831000</v>
      </c>
      <c r="V55" s="215">
        <f>V54</f>
        <v>766760</v>
      </c>
      <c r="W55" s="165">
        <v>3500000</v>
      </c>
      <c r="X55" s="93">
        <v>3500000</v>
      </c>
      <c r="Y55" s="99">
        <f>Y49</f>
        <v>10404000</v>
      </c>
      <c r="Z55" s="99">
        <f>Z49</f>
        <v>10404000</v>
      </c>
      <c r="AA55" s="97">
        <v>46703.65</v>
      </c>
      <c r="AB55" s="84">
        <v>46703.65</v>
      </c>
      <c r="AC55" s="71"/>
      <c r="AD55" s="63"/>
      <c r="AE55" s="68"/>
      <c r="AF55" s="62"/>
      <c r="AG55" s="114"/>
      <c r="AH55" s="114"/>
      <c r="AI55" s="114"/>
      <c r="AJ55" s="114"/>
      <c r="AK55" s="114"/>
      <c r="AL55" s="134"/>
    </row>
    <row r="56" spans="1:61" s="4" customFormat="1" ht="25.5">
      <c r="A56" s="5"/>
      <c r="B56" s="5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12"/>
      <c r="AF56" s="12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4" customFormat="1" ht="25.5" hidden="1">
      <c r="A57" s="5"/>
      <c r="B57" s="5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12"/>
      <c r="AF57" s="12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4" customFormat="1" ht="25.5" hidden="1">
      <c r="A58" s="5"/>
      <c r="B58" s="5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12"/>
      <c r="AF58" s="12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4" customFormat="1" ht="25.5" hidden="1">
      <c r="A59" s="6"/>
      <c r="B59" s="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12"/>
      <c r="AF59" s="12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4" customFormat="1" ht="25.5" hidden="1">
      <c r="A60" s="6"/>
      <c r="B60" s="5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12"/>
      <c r="AF60" s="12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4" customFormat="1" ht="25.5" hidden="1">
      <c r="A61" s="6"/>
      <c r="B61" s="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12"/>
      <c r="AF61" s="12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4" customFormat="1" ht="25.5" hidden="1">
      <c r="A62" s="6"/>
      <c r="B62" s="5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12"/>
      <c r="AF62" s="12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36" s="34" customFormat="1" ht="42" customHeight="1">
      <c r="A63" s="237" t="s">
        <v>35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32"/>
      <c r="AH63" s="33"/>
      <c r="AI63" s="33"/>
      <c r="AJ63" s="33"/>
    </row>
    <row r="64" spans="1:61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12"/>
      <c r="AF64" s="12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12"/>
      <c r="AF65" s="12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12"/>
      <c r="AF66" s="12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12"/>
      <c r="AF67" s="12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12"/>
      <c r="AF68" s="12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12"/>
      <c r="AF69" s="12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12"/>
      <c r="AF70" s="12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12"/>
      <c r="AF71" s="12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12"/>
      <c r="AF72" s="12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12"/>
      <c r="AF73" s="12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12"/>
      <c r="AF74" s="12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12"/>
      <c r="AF75" s="12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12"/>
      <c r="AF76" s="12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12"/>
      <c r="AF77" s="12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12"/>
      <c r="AF78" s="12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12"/>
      <c r="AF79" s="12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12"/>
      <c r="AF80" s="12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12"/>
      <c r="AF81" s="12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12"/>
      <c r="AF82" s="12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12"/>
      <c r="AF83" s="12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12"/>
      <c r="AF84" s="12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12"/>
      <c r="AF85" s="12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12"/>
      <c r="AF86" s="12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12"/>
      <c r="AF87" s="12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12"/>
      <c r="AF88" s="12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12"/>
      <c r="AF89" s="12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4" customFormat="1" ht="25.5">
      <c r="A90" s="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12"/>
      <c r="AF90" s="12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4" customFormat="1" ht="25.5">
      <c r="A91" s="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12"/>
      <c r="AF91" s="12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4" customFormat="1" ht="25.5">
      <c r="A92" s="6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12"/>
      <c r="AF92" s="12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12"/>
      <c r="AF93" s="12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12"/>
      <c r="AF94" s="12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12"/>
      <c r="AF95" s="12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12"/>
      <c r="AF96" s="12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12"/>
      <c r="AF97" s="12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12"/>
      <c r="AF98" s="12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12"/>
      <c r="AF99" s="12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12"/>
      <c r="AF100" s="12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12"/>
      <c r="AF101" s="12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12"/>
      <c r="AF102" s="12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12"/>
      <c r="AF103" s="12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12"/>
      <c r="AF104" s="12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12"/>
      <c r="AF105" s="12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12"/>
      <c r="AF106" s="12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12"/>
      <c r="AF107" s="12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12"/>
      <c r="AF108" s="12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12"/>
      <c r="AF109" s="12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12"/>
      <c r="AF110" s="12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12"/>
      <c r="AF111" s="12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12"/>
      <c r="AF112" s="12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12"/>
      <c r="AF113" s="12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12"/>
      <c r="AF114" s="12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12"/>
      <c r="AF115" s="12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12"/>
      <c r="AF116" s="12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12"/>
      <c r="AF117" s="12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12"/>
      <c r="AF118" s="12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12"/>
      <c r="AF119" s="12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12"/>
      <c r="AF120" s="12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12"/>
      <c r="AF121" s="12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12"/>
      <c r="AF122" s="12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12"/>
      <c r="AF123" s="12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12"/>
      <c r="AF124" s="12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12"/>
      <c r="AF125" s="12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12"/>
      <c r="AF126" s="12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12"/>
      <c r="AF127" s="12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12"/>
      <c r="AF128" s="12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12"/>
      <c r="AF129" s="12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12"/>
      <c r="AF130" s="12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12"/>
      <c r="AF131" s="12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12"/>
      <c r="AF132" s="12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12"/>
      <c r="AF133" s="12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12"/>
      <c r="AF134" s="12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12"/>
      <c r="AF135" s="12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12"/>
      <c r="AF136" s="12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12"/>
      <c r="AF137" s="12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12"/>
      <c r="AF138" s="12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12"/>
      <c r="AF139" s="12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12"/>
      <c r="AF140" s="12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12"/>
      <c r="AF141" s="12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12"/>
      <c r="AF142" s="12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12"/>
      <c r="AF143" s="12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12"/>
      <c r="AF144" s="12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12"/>
      <c r="AF145" s="12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12"/>
      <c r="AF146" s="12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12"/>
      <c r="AF147" s="12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12"/>
      <c r="AF148" s="12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12"/>
      <c r="AF149" s="12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12"/>
      <c r="AF150" s="12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12"/>
      <c r="AF151" s="12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12"/>
      <c r="AF152" s="12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12"/>
      <c r="AF153" s="12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12"/>
      <c r="AF154" s="12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12"/>
      <c r="AF155" s="12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12"/>
      <c r="AF156" s="12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12"/>
      <c r="AF157" s="12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12"/>
      <c r="AF158" s="12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12"/>
      <c r="AF159" s="12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12"/>
      <c r="AF160" s="12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12"/>
      <c r="AF161" s="12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12"/>
      <c r="AF162" s="12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12"/>
      <c r="AF163" s="12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12"/>
      <c r="AF164" s="12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12"/>
      <c r="AF165" s="12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12"/>
      <c r="AF166" s="12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12"/>
      <c r="AF167" s="12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12"/>
      <c r="AF168" s="12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12"/>
      <c r="AF169" s="12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12"/>
      <c r="AF170" s="12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12"/>
      <c r="AF171" s="12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12"/>
      <c r="AF172" s="12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12"/>
      <c r="AF173" s="12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12"/>
      <c r="AF174" s="12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12"/>
      <c r="AF175" s="12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12"/>
      <c r="AF176" s="12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</row>
    <row r="177" spans="1:61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12"/>
      <c r="AF177" s="12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</row>
    <row r="178" spans="1:61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12"/>
      <c r="AF178" s="12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12"/>
      <c r="AF179" s="12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12"/>
      <c r="AF180" s="12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12"/>
      <c r="AF181" s="12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12"/>
      <c r="AF182" s="12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12"/>
      <c r="AF183" s="12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12"/>
      <c r="AF184" s="12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12"/>
      <c r="AF185" s="12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12"/>
      <c r="AF186" s="12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12"/>
      <c r="AF187" s="12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12"/>
      <c r="AF188" s="12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12"/>
      <c r="AF189" s="12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</row>
    <row r="190" spans="1:61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12"/>
      <c r="AF190" s="12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12"/>
      <c r="AF191" s="12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12"/>
      <c r="AF192" s="12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12"/>
      <c r="AF193" s="12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12"/>
      <c r="AF194" s="12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12"/>
      <c r="AF195" s="12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12"/>
      <c r="AF196" s="12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12"/>
      <c r="AF197" s="12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12"/>
      <c r="AF198" s="12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12"/>
      <c r="AF199" s="12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12"/>
      <c r="AF200" s="12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12"/>
      <c r="AF201" s="12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12"/>
      <c r="AF202" s="12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12"/>
      <c r="AF203" s="12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12"/>
      <c r="AF204" s="12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12"/>
      <c r="AF205" s="12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12"/>
      <c r="AF206" s="12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12"/>
      <c r="AF207" s="12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12"/>
      <c r="AF208" s="12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12"/>
      <c r="AF209" s="12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12"/>
      <c r="AF210" s="12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12"/>
      <c r="AF211" s="12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12"/>
      <c r="AF212" s="12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12"/>
      <c r="AF213" s="12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12"/>
      <c r="AF214" s="12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12"/>
      <c r="AF215" s="12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12"/>
      <c r="AF216" s="12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12"/>
      <c r="AF217" s="12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12"/>
      <c r="AF218" s="12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12"/>
      <c r="AF219" s="12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12"/>
      <c r="AF220" s="12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12"/>
      <c r="AF221" s="12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12"/>
      <c r="AF222" s="12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12"/>
      <c r="AF223" s="12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12"/>
      <c r="AF224" s="12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12"/>
      <c r="AF225" s="12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12"/>
      <c r="AF226" s="12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12"/>
      <c r="AF227" s="12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12"/>
      <c r="AF228" s="12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12"/>
      <c r="AF229" s="12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12"/>
      <c r="AF230" s="12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12"/>
      <c r="AF231" s="12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12"/>
      <c r="AF232" s="12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12"/>
      <c r="AF233" s="12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12"/>
      <c r="AF234" s="12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12"/>
      <c r="AF235" s="12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12"/>
      <c r="AF236" s="12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12"/>
      <c r="AF237" s="12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12"/>
      <c r="AF238" s="12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12"/>
      <c r="AF239" s="12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12"/>
      <c r="AF240" s="12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12"/>
      <c r="AF241" s="12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12"/>
      <c r="AF242" s="12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12"/>
      <c r="AF243" s="12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12"/>
      <c r="AF244" s="12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12"/>
      <c r="AF245" s="12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12"/>
      <c r="AF246" s="12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12"/>
      <c r="AF247" s="12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12"/>
      <c r="AF248" s="12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12"/>
      <c r="AF249" s="12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12"/>
      <c r="AF250" s="12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12"/>
      <c r="AF251" s="12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12"/>
      <c r="AF252" s="12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12"/>
      <c r="AF253" s="12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12"/>
      <c r="AF254" s="12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12"/>
      <c r="AF255" s="12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12"/>
      <c r="AF256" s="12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12"/>
      <c r="AF257" s="12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12"/>
      <c r="AF258" s="12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12"/>
      <c r="AF259" s="12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12"/>
      <c r="AF260" s="12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12"/>
      <c r="AF261" s="12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12"/>
      <c r="AF262" s="12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12"/>
      <c r="AF263" s="12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12"/>
      <c r="AF264" s="12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  <row r="265" spans="1:61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12"/>
      <c r="AF265" s="12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  <row r="266" spans="1:61" s="3" customFormat="1" ht="25.5">
      <c r="A266" s="7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12"/>
      <c r="AF266" s="12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</row>
    <row r="267" spans="1:61" s="3" customFormat="1" ht="25.5">
      <c r="A267" s="7"/>
      <c r="B267" s="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12"/>
      <c r="AF267" s="12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</row>
    <row r="268" spans="1:61" s="3" customFormat="1" ht="25.5">
      <c r="A268" s="7"/>
      <c r="B268" s="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12"/>
      <c r="AF268" s="12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</row>
  </sheetData>
  <mergeCells count="35">
    <mergeCell ref="AL8:AL13"/>
    <mergeCell ref="U11:V13"/>
    <mergeCell ref="D1:AF1"/>
    <mergeCell ref="A49:B49"/>
    <mergeCell ref="J2:AF2"/>
    <mergeCell ref="Q12:R13"/>
    <mergeCell ref="M12:N13"/>
    <mergeCell ref="K12:L13"/>
    <mergeCell ref="C9:AB9"/>
    <mergeCell ref="C10:AB10"/>
    <mergeCell ref="AH2:AJ2"/>
    <mergeCell ref="A7:D7"/>
    <mergeCell ref="A5:AF5"/>
    <mergeCell ref="O12:P13"/>
    <mergeCell ref="AE12:AF13"/>
    <mergeCell ref="AE8:AF8"/>
    <mergeCell ref="Y12:Z13"/>
    <mergeCell ref="C12:E13"/>
    <mergeCell ref="W12:X13"/>
    <mergeCell ref="S11:T13"/>
    <mergeCell ref="A63:AF63"/>
    <mergeCell ref="A55:B55"/>
    <mergeCell ref="B8:B14"/>
    <mergeCell ref="A8:A14"/>
    <mergeCell ref="A46:B46"/>
    <mergeCell ref="A48:B48"/>
    <mergeCell ref="A53:B53"/>
    <mergeCell ref="I12:J13"/>
    <mergeCell ref="C8:AB8"/>
    <mergeCell ref="A54:B54"/>
    <mergeCell ref="A50:B50"/>
    <mergeCell ref="AA12:AB13"/>
    <mergeCell ref="AC12:AD13"/>
    <mergeCell ref="C11:N11"/>
    <mergeCell ref="W11:AB11"/>
  </mergeCells>
  <printOptions/>
  <pageMargins left="0.43" right="0.2" top="0.2" bottom="0.15748031496062992" header="0.2" footer="0.15748031496062992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My</cp:lastModifiedBy>
  <cp:lastPrinted>2020-03-10T19:46:13Z</cp:lastPrinted>
  <dcterms:created xsi:type="dcterms:W3CDTF">1996-10-08T23:32:33Z</dcterms:created>
  <dcterms:modified xsi:type="dcterms:W3CDTF">2020-04-23T07:22:21Z</dcterms:modified>
  <cp:category/>
  <cp:version/>
  <cp:contentType/>
  <cp:contentStatus/>
</cp:coreProperties>
</file>